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3260" activeTab="0"/>
  </bookViews>
  <sheets>
    <sheet name="Tabele zbiorcze" sheetId="1" r:id="rId1"/>
    <sheet name="Ranking_P i N DMC&gt;3.5T" sheetId="2" r:id="rId2"/>
    <sheet name="Ranking_Naczepy DMC&gt;3.5T" sheetId="3" r:id="rId3"/>
    <sheet name="Ranking_Przy_Lekkie 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<sst xmlns="http://schemas.openxmlformats.org/spreadsheetml/2006/main" count="259" uniqueCount="124">
  <si>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</si>
  <si>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</si>
  <si>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</si>
  <si>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</si>
  <si>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</si>
  <si>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</si>
  <si>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</si>
  <si>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</si>
  <si>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</si>
  <si>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</si>
  <si>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</si>
  <si>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</si>
  <si>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</si>
  <si>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</si>
  <si>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</si>
  <si>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</si>
  <si>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</si>
  <si>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</si>
  <si>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</si>
  <si>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</si>
  <si>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</si>
  <si>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</si>
  <si>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</si>
  <si>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</si>
  <si>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</si>
  <si>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</si>
  <si>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</si>
  <si>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</si>
  <si>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</si>
  <si>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</si>
  <si>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</si>
  <si>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</si>
  <si>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</si>
  <si>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</si>
  <si>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</si>
  <si>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</si>
  <si>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</si>
  <si>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</si>
  <si>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</si>
  <si>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</si>
  <si>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</si>
  <si>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</si>
  <si>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</si>
  <si>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</si>
  <si>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</si>
  <si>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</si>
  <si>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</si>
  <si>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</si>
  <si>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</si>
  <si>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</si>
  <si>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</si>
  <si>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</si>
  <si>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</si>
  <si>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SYLAND</t>
  </si>
  <si>
    <t>NIEWIADÓW</t>
  </si>
  <si>
    <t>W.N.P. M.SUSKI</t>
  </si>
  <si>
    <t>FARO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</si>
  <si>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</si>
  <si>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</si>
  <si>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</si>
  <si>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</si>
  <si>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</si>
  <si>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</si>
  <si>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</si>
  <si>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</si>
  <si>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</si>
  <si>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</si>
  <si>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</si>
  <si>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</si>
  <si>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</si>
  <si>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</si>
  <si>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</si>
  <si>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</si>
  <si>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</si>
  <si>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</si>
  <si>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</si>
  <si>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</si>
  <si>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</si>
  <si>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</si>
  <si>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</si>
  <si>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</si>
  <si>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</si>
  <si>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</si>
  <si>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</si>
  <si>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</si>
  <si>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</si>
  <si>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</si>
  <si>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</si>
  <si>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</si>
  <si>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</si>
  <si>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</si>
  <si>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</si>
  <si>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>BLYSS</t>
  </si>
  <si>
    <t xml:space="preserve">Sztuki </t>
  </si>
  <si>
    <t>First Registrations of NEW Semi-Trailers with GVW&gt;3.5T, Market Share %</t>
  </si>
  <si>
    <t>MARTZ</t>
  </si>
  <si>
    <t>PRZYCZEPY, DMC&gt;3.5T"</t>
  </si>
  <si>
    <t>NACZEPY, DMC&gt;3.5T"</t>
  </si>
  <si>
    <t>TYM</t>
  </si>
  <si>
    <t>SIDECAR</t>
  </si>
  <si>
    <t>GNIOTPOL</t>
  </si>
  <si>
    <t>PPHU WODZIŃSKI</t>
  </si>
  <si>
    <t>AUTO-TECH</t>
  </si>
  <si>
    <t>FOTON</t>
  </si>
  <si>
    <t/>
  </si>
  <si>
    <t>12/02/2018</t>
  </si>
  <si>
    <t>CIMC</t>
  </si>
  <si>
    <t>BENALU</t>
  </si>
  <si>
    <t>MAR-POL</t>
  </si>
  <si>
    <t>LANDINI</t>
  </si>
  <si>
    <t>2018
Lut</t>
  </si>
  <si>
    <t>2017
Lut</t>
  </si>
  <si>
    <t>2018
Sty - Lut</t>
  </si>
  <si>
    <t>2017
Sty - Lut</t>
  </si>
  <si>
    <t>12/03/2018</t>
  </si>
  <si>
    <t>Rok narastająco Styczeń - Luty</t>
  </si>
  <si>
    <t>YTD January - February</t>
  </si>
  <si>
    <t>REDOS</t>
  </si>
  <si>
    <t>FFB FELDBINDER</t>
  </si>
  <si>
    <t>WIDPOL</t>
  </si>
  <si>
    <t>FRACHT</t>
  </si>
  <si>
    <t>CYNKOMET</t>
  </si>
  <si>
    <t>TECHMONT</t>
  </si>
  <si>
    <t>SOLIS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</si>
</sst>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60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60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60" applyNumberFormat="1" applyFont="1" applyFill="1" applyBorder="1" applyAlignment="1">
      <alignment horizontal="center"/>
    </xf>
    <xf numFmtId="0" fontId="52" fillId="0" borderId="15" xfId="55" applyFont="1" applyFill="1" applyBorder="1" applyAlignment="1">
      <alignment horizontal="right" vertical="center"/>
      <protection/>
    </xf>
    <xf numFmtId="0" fontId="53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0" fontId="3" fillId="0" borderId="23" xfId="60" applyNumberFormat="1" applyFont="1" applyFill="1" applyBorder="1" applyAlignment="1">
      <alignment vertical="center"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left" wrapText="1" indent="1"/>
    </xf>
    <xf numFmtId="165" fontId="51" fillId="0" borderId="17" xfId="42" applyNumberFormat="1" applyFont="1" applyBorder="1" applyAlignment="1">
      <alignment horizontal="center"/>
    </xf>
    <xf numFmtId="164" fontId="51" fillId="0" borderId="17" xfId="60" applyNumberFormat="1" applyFont="1" applyBorder="1" applyAlignment="1">
      <alignment horizontal="center"/>
    </xf>
    <xf numFmtId="0" fontId="55" fillId="0" borderId="20" xfId="0" applyFont="1" applyFill="1" applyBorder="1" applyAlignment="1">
      <alignment horizontal="left" wrapText="1" indent="1"/>
    </xf>
    <xf numFmtId="0" fontId="55" fillId="0" borderId="0" xfId="0" applyFont="1" applyFill="1" applyBorder="1" applyAlignment="1">
      <alignment horizontal="left" vertical="top" wrapText="1" indent="1"/>
    </xf>
    <xf numFmtId="0" fontId="51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10" fontId="3" fillId="0" borderId="23" xfId="61" applyNumberFormat="1" applyFont="1" applyFill="1" applyBorder="1" applyAlignment="1">
      <alignment vertical="center"/>
    </xf>
    <xf numFmtId="0" fontId="3" fillId="0" borderId="16" xfId="55" applyNumberFormat="1" applyFont="1" applyFill="1" applyBorder="1" applyAlignment="1">
      <alignment vertical="center"/>
      <protection/>
    </xf>
    <xf numFmtId="10" fontId="3" fillId="0" borderId="16" xfId="61" applyNumberFormat="1" applyFont="1" applyFill="1" applyBorder="1" applyAlignment="1">
      <alignment vertical="center"/>
    </xf>
    <xf numFmtId="164" fontId="3" fillId="0" borderId="14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0" fontId="3" fillId="0" borderId="25" xfId="61" applyNumberFormat="1" applyFont="1" applyFill="1" applyBorder="1" applyAlignment="1">
      <alignment vertical="center"/>
    </xf>
    <xf numFmtId="0" fontId="3" fillId="0" borderId="26" xfId="55" applyNumberFormat="1" applyFont="1" applyFill="1" applyBorder="1" applyAlignment="1">
      <alignment vertical="center"/>
      <protection/>
    </xf>
    <xf numFmtId="10" fontId="3" fillId="0" borderId="26" xfId="61" applyNumberFormat="1" applyFont="1" applyFill="1" applyBorder="1" applyAlignment="1">
      <alignment vertical="center"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0" fontId="3" fillId="0" borderId="25" xfId="60" applyNumberFormat="1" applyFont="1" applyFill="1" applyBorder="1" applyAlignment="1">
      <alignment vertical="center"/>
    </xf>
    <xf numFmtId="164" fontId="3" fillId="0" borderId="27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6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wrapText="1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60" fillId="33" borderId="18" xfId="55" applyFont="1" applyFill="1" applyBorder="1" applyAlignment="1">
      <alignment horizontal="center" vertical="center"/>
      <protection/>
    </xf>
    <xf numFmtId="0" fontId="60" fillId="33" borderId="20" xfId="55" applyFont="1" applyFill="1" applyBorder="1" applyAlignment="1">
      <alignment horizontal="center" vertical="center"/>
      <protection/>
    </xf>
    <xf numFmtId="0" fontId="60" fillId="33" borderId="19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56" fillId="33" borderId="12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53" fillId="33" borderId="21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9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34</xdr:row>
      <xdr:rowOff>66675</xdr:rowOff>
    </xdr:from>
    <xdr:to>
      <xdr:col>3</xdr:col>
      <xdr:colOff>257175</xdr:colOff>
      <xdr:row>49</xdr:row>
      <xdr:rowOff>95250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277350"/>
          <a:ext cx="35147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0</xdr:rowOff>
    </xdr:from>
    <xdr:to>
      <xdr:col>8</xdr:col>
      <xdr:colOff>190500</xdr:colOff>
      <xdr:row>54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15100"/>
          <a:ext cx="67532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71</xdr:row>
      <xdr:rowOff>0</xdr:rowOff>
    </xdr:from>
    <xdr:to>
      <xdr:col>8</xdr:col>
      <xdr:colOff>104775</xdr:colOff>
      <xdr:row>84</xdr:row>
      <xdr:rowOff>47625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58775"/>
          <a:ext cx="66675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8</xdr:col>
      <xdr:colOff>104775</xdr:colOff>
      <xdr:row>99</xdr:row>
      <xdr:rowOff>66675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916275"/>
          <a:ext cx="66675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180975</xdr:rowOff>
    </xdr:from>
    <xdr:to>
      <xdr:col>6</xdr:col>
      <xdr:colOff>180975</xdr:colOff>
      <xdr:row>50</xdr:row>
      <xdr:rowOff>28575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5619750"/>
          <a:ext cx="53340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50</xdr:row>
      <xdr:rowOff>180975</xdr:rowOff>
    </xdr:from>
    <xdr:to>
      <xdr:col>6</xdr:col>
      <xdr:colOff>219075</xdr:colOff>
      <xdr:row>69</xdr:row>
      <xdr:rowOff>76200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9239250"/>
          <a:ext cx="53625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8</xdr:col>
      <xdr:colOff>171450</xdr:colOff>
      <xdr:row>46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8775"/>
          <a:ext cx="69151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32</xdr:row>
      <xdr:rowOff>19050</xdr:rowOff>
    </xdr:from>
    <xdr:to>
      <xdr:col>8</xdr:col>
      <xdr:colOff>95250</xdr:colOff>
      <xdr:row>45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48350"/>
          <a:ext cx="66008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82</xdr:row>
      <xdr:rowOff>9525</xdr:rowOff>
    </xdr:from>
    <xdr:to>
      <xdr:col>8</xdr:col>
      <xdr:colOff>133350</xdr:colOff>
      <xdr:row>96</xdr:row>
      <xdr:rowOff>19050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173325"/>
          <a:ext cx="66294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I10" sqref="I10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88</v>
      </c>
      <c r="G1" s="83" t="s">
        <v>114</v>
      </c>
    </row>
    <row r="2" ht="15">
      <c r="G2" s="1" t="s">
        <v>4</v>
      </c>
    </row>
    <row r="3" spans="1:7" ht="25.5" customHeight="1">
      <c r="A3" s="93" t="s">
        <v>29</v>
      </c>
      <c r="B3" s="94"/>
      <c r="C3" s="94"/>
      <c r="D3" s="94"/>
      <c r="E3" s="94"/>
      <c r="F3" s="94"/>
      <c r="G3" s="95"/>
    </row>
    <row r="4" spans="1:7" ht="25.5" customHeight="1">
      <c r="A4" s="8"/>
      <c r="B4" s="9" t="s">
        <v>110</v>
      </c>
      <c r="C4" s="9" t="s">
        <v>111</v>
      </c>
      <c r="D4" s="10" t="s">
        <v>3</v>
      </c>
      <c r="E4" s="9" t="s">
        <v>112</v>
      </c>
      <c r="F4" s="9" t="s">
        <v>113</v>
      </c>
      <c r="G4" s="10" t="s">
        <v>3</v>
      </c>
    </row>
    <row r="5" spans="1:7" ht="25.5" customHeight="1">
      <c r="A5" s="2" t="s">
        <v>18</v>
      </c>
      <c r="B5" s="3">
        <v>3800</v>
      </c>
      <c r="C5" s="3">
        <v>3365</v>
      </c>
      <c r="D5" s="4">
        <v>0.12927191679049033</v>
      </c>
      <c r="E5" s="3">
        <v>7974</v>
      </c>
      <c r="F5" s="3">
        <v>6328</v>
      </c>
      <c r="G5" s="4">
        <v>0.2601137800252844</v>
      </c>
    </row>
    <row r="6" spans="1:7" ht="25.5" customHeight="1">
      <c r="A6" s="5" t="s">
        <v>19</v>
      </c>
      <c r="B6" s="6">
        <v>799</v>
      </c>
      <c r="C6" s="6">
        <v>556</v>
      </c>
      <c r="D6" s="7">
        <v>0.43705035971223016</v>
      </c>
      <c r="E6" s="6">
        <v>1709</v>
      </c>
      <c r="F6" s="6">
        <v>1101</v>
      </c>
      <c r="G6" s="7">
        <v>0.5522252497729336</v>
      </c>
    </row>
    <row r="7" spans="1:7" ht="25.5" customHeight="1">
      <c r="A7" s="42" t="s">
        <v>20</v>
      </c>
      <c r="B7" s="6">
        <v>77</v>
      </c>
      <c r="C7" s="6">
        <v>56</v>
      </c>
      <c r="D7" s="7">
        <v>0.375</v>
      </c>
      <c r="E7" s="6">
        <v>197</v>
      </c>
      <c r="F7" s="6">
        <v>109</v>
      </c>
      <c r="G7" s="7">
        <v>0.8073394495412844</v>
      </c>
    </row>
    <row r="8" spans="1:7" ht="25.5" customHeight="1">
      <c r="A8" s="42" t="s">
        <v>21</v>
      </c>
      <c r="B8" s="6">
        <v>2659</v>
      </c>
      <c r="C8" s="6">
        <v>2560</v>
      </c>
      <c r="D8" s="7">
        <v>0.03867187499999991</v>
      </c>
      <c r="E8" s="6">
        <v>5452</v>
      </c>
      <c r="F8" s="6">
        <v>4725</v>
      </c>
      <c r="G8" s="7">
        <v>0.15386243386243392</v>
      </c>
    </row>
    <row r="9" spans="1:7" ht="25.5" customHeight="1">
      <c r="A9" s="42" t="s">
        <v>22</v>
      </c>
      <c r="B9" s="6">
        <v>265</v>
      </c>
      <c r="C9" s="6">
        <v>193</v>
      </c>
      <c r="D9" s="7">
        <v>0.37305699481865284</v>
      </c>
      <c r="E9" s="6">
        <v>616</v>
      </c>
      <c r="F9" s="6">
        <v>393</v>
      </c>
      <c r="G9" s="7">
        <v>0.5674300254452926</v>
      </c>
    </row>
    <row r="10" spans="1:7" ht="25.5" customHeight="1">
      <c r="A10" s="42" t="s">
        <v>23</v>
      </c>
      <c r="B10" s="6">
        <v>0</v>
      </c>
      <c r="C10" s="6">
        <v>0</v>
      </c>
      <c r="D10" s="7"/>
      <c r="E10" s="6">
        <v>0</v>
      </c>
      <c r="F10" s="6">
        <v>0</v>
      </c>
      <c r="G10" s="7"/>
    </row>
    <row r="11" spans="1:7" ht="25.5" customHeight="1">
      <c r="A11" s="2" t="s">
        <v>15</v>
      </c>
      <c r="B11" s="3">
        <v>2013</v>
      </c>
      <c r="C11" s="3">
        <v>2059</v>
      </c>
      <c r="D11" s="4">
        <v>-0.022340942204953862</v>
      </c>
      <c r="E11" s="3">
        <v>3729</v>
      </c>
      <c r="F11" s="3">
        <v>3576</v>
      </c>
      <c r="G11" s="4">
        <v>0.04278523489932895</v>
      </c>
    </row>
    <row r="12" spans="1:7" ht="25.5" customHeight="1">
      <c r="A12" s="5" t="s">
        <v>16</v>
      </c>
      <c r="B12" s="6">
        <v>2013</v>
      </c>
      <c r="C12" s="6">
        <v>2057</v>
      </c>
      <c r="D12" s="7">
        <v>-0.021390374331550777</v>
      </c>
      <c r="E12" s="6">
        <v>3727</v>
      </c>
      <c r="F12" s="6">
        <v>3573</v>
      </c>
      <c r="G12" s="7">
        <v>0.0431010355443604</v>
      </c>
    </row>
    <row r="13" spans="1:7" ht="25.5" customHeight="1">
      <c r="A13" s="42" t="s">
        <v>17</v>
      </c>
      <c r="B13" s="6">
        <v>0</v>
      </c>
      <c r="C13" s="6">
        <v>2</v>
      </c>
      <c r="D13" s="7">
        <v>-1</v>
      </c>
      <c r="E13" s="6">
        <v>2</v>
      </c>
      <c r="F13" s="6">
        <v>3</v>
      </c>
      <c r="G13" s="7">
        <v>-0.33333333333333337</v>
      </c>
    </row>
    <row r="14" spans="1:8" ht="25.5" customHeight="1">
      <c r="A14" s="11" t="s">
        <v>30</v>
      </c>
      <c r="B14" s="12">
        <v>5813</v>
      </c>
      <c r="C14" s="12">
        <v>5424</v>
      </c>
      <c r="D14" s="13">
        <v>0.07171828908554567</v>
      </c>
      <c r="E14" s="12">
        <v>11703</v>
      </c>
      <c r="F14" s="12">
        <v>9904</v>
      </c>
      <c r="G14" s="13">
        <v>0.18164378029079153</v>
      </c>
      <c r="H14" s="65"/>
    </row>
    <row r="15" ht="14.25" customHeight="1">
      <c r="A15" s="45" t="s">
        <v>28</v>
      </c>
    </row>
    <row r="16" ht="15">
      <c r="A16" t="s">
        <v>89</v>
      </c>
    </row>
    <row r="17" ht="15">
      <c r="A17" s="31" t="s">
        <v>90</v>
      </c>
    </row>
    <row r="18" ht="15">
      <c r="A18" s="31"/>
    </row>
    <row r="19" ht="15">
      <c r="G19" s="1" t="s">
        <v>4</v>
      </c>
    </row>
    <row r="20" spans="1:7" ht="25.5" customHeight="1">
      <c r="A20" s="93" t="s">
        <v>82</v>
      </c>
      <c r="B20" s="94"/>
      <c r="C20" s="94"/>
      <c r="D20" s="94"/>
      <c r="E20" s="94"/>
      <c r="F20" s="94"/>
      <c r="G20" s="95"/>
    </row>
    <row r="21" spans="1:7" ht="25.5" customHeight="1">
      <c r="A21" s="8"/>
      <c r="B21" s="9" t="s">
        <v>110</v>
      </c>
      <c r="C21" s="9" t="s">
        <v>111</v>
      </c>
      <c r="D21" s="10" t="s">
        <v>3</v>
      </c>
      <c r="E21" s="9" t="s">
        <v>112</v>
      </c>
      <c r="F21" s="9" t="s">
        <v>113</v>
      </c>
      <c r="G21" s="10" t="s">
        <v>3</v>
      </c>
    </row>
    <row r="22" spans="1:7" ht="25.5" customHeight="1">
      <c r="A22" s="2" t="s">
        <v>96</v>
      </c>
      <c r="B22" s="3">
        <v>225</v>
      </c>
      <c r="C22" s="3">
        <v>111</v>
      </c>
      <c r="D22" s="4">
        <v>1.0270270270270272</v>
      </c>
      <c r="E22" s="3">
        <v>411</v>
      </c>
      <c r="F22" s="3">
        <v>230</v>
      </c>
      <c r="G22" s="4">
        <v>0.7869565217391303</v>
      </c>
    </row>
    <row r="23" spans="1:7" ht="25.5" customHeight="1">
      <c r="A23" s="5" t="s">
        <v>26</v>
      </c>
      <c r="B23" s="6">
        <v>223</v>
      </c>
      <c r="C23" s="6">
        <v>110</v>
      </c>
      <c r="D23" s="7">
        <v>1.0272727272727273</v>
      </c>
      <c r="E23" s="6">
        <v>402</v>
      </c>
      <c r="F23" s="6">
        <v>227</v>
      </c>
      <c r="G23" s="7">
        <v>0.7709251101321586</v>
      </c>
    </row>
    <row r="24" spans="1:7" ht="25.5" customHeight="1">
      <c r="A24" s="5" t="s">
        <v>27</v>
      </c>
      <c r="B24" s="6">
        <v>2</v>
      </c>
      <c r="C24" s="6">
        <v>1</v>
      </c>
      <c r="D24" s="7">
        <v>1</v>
      </c>
      <c r="E24" s="6">
        <v>9</v>
      </c>
      <c r="F24" s="6">
        <v>3</v>
      </c>
      <c r="G24" s="7">
        <v>2</v>
      </c>
    </row>
    <row r="25" spans="1:7" ht="25.5" customHeight="1">
      <c r="A25" s="2" t="s">
        <v>97</v>
      </c>
      <c r="B25" s="3">
        <v>2011</v>
      </c>
      <c r="C25" s="3">
        <v>2050</v>
      </c>
      <c r="D25" s="4">
        <v>-0.019024390243902456</v>
      </c>
      <c r="E25" s="3">
        <v>3722</v>
      </c>
      <c r="F25" s="3">
        <v>3557</v>
      </c>
      <c r="G25" s="4">
        <v>0.046387405116671276</v>
      </c>
    </row>
    <row r="26" spans="1:7" ht="25.5" customHeight="1">
      <c r="A26" s="47" t="s">
        <v>24</v>
      </c>
      <c r="B26" s="43">
        <v>2011</v>
      </c>
      <c r="C26" s="43">
        <v>2049</v>
      </c>
      <c r="D26" s="44">
        <v>-0.01854563201561732</v>
      </c>
      <c r="E26" s="43">
        <v>3721</v>
      </c>
      <c r="F26" s="43">
        <v>3556</v>
      </c>
      <c r="G26" s="44">
        <v>0.04640044994375714</v>
      </c>
    </row>
    <row r="27" spans="1:7" ht="25.5" customHeight="1">
      <c r="A27" s="5" t="s">
        <v>25</v>
      </c>
      <c r="B27" s="6">
        <v>0</v>
      </c>
      <c r="C27" s="6">
        <v>1</v>
      </c>
      <c r="D27" s="7">
        <v>-1</v>
      </c>
      <c r="E27" s="6">
        <v>1</v>
      </c>
      <c r="F27" s="6">
        <v>1</v>
      </c>
      <c r="G27" s="7">
        <v>0</v>
      </c>
    </row>
    <row r="28" spans="1:8" ht="25.5" customHeight="1">
      <c r="A28" s="11" t="s">
        <v>79</v>
      </c>
      <c r="B28" s="12">
        <v>2236</v>
      </c>
      <c r="C28" s="12">
        <v>2161</v>
      </c>
      <c r="D28" s="13">
        <v>0.03470615455807491</v>
      </c>
      <c r="E28" s="12">
        <v>4133</v>
      </c>
      <c r="F28" s="12">
        <v>3787</v>
      </c>
      <c r="G28" s="13">
        <v>0.09136519672564036</v>
      </c>
      <c r="H28" s="65"/>
    </row>
    <row r="29" ht="10.5" customHeight="1">
      <c r="A29" s="46" t="s">
        <v>28</v>
      </c>
    </row>
    <row r="30" ht="15">
      <c r="A30" t="s">
        <v>91</v>
      </c>
    </row>
    <row r="31" ht="15">
      <c r="A31" s="31" t="s">
        <v>90</v>
      </c>
    </row>
    <row r="34" ht="15">
      <c r="B34" s="64"/>
    </row>
  </sheetData>
  <sheetProtection/>
  <mergeCells count="2">
    <mergeCell ref="A3:G3"/>
    <mergeCell ref="A20:G20"/>
  </mergeCells>
  <conditionalFormatting sqref="D5:D6 G5:G6 D14 G14">
    <cfRule type="cellIs" priority="30" dxfId="46" operator="lessThan">
      <formula>0</formula>
    </cfRule>
  </conditionalFormatting>
  <conditionalFormatting sqref="D11 G11">
    <cfRule type="cellIs" priority="29" dxfId="46" operator="lessThan">
      <formula>0</formula>
    </cfRule>
  </conditionalFormatting>
  <conditionalFormatting sqref="D7 G7">
    <cfRule type="cellIs" priority="28" dxfId="46" operator="lessThan">
      <formula>0</formula>
    </cfRule>
  </conditionalFormatting>
  <conditionalFormatting sqref="D8 G8">
    <cfRule type="cellIs" priority="27" dxfId="46" operator="lessThan">
      <formula>0</formula>
    </cfRule>
  </conditionalFormatting>
  <conditionalFormatting sqref="D12 G12">
    <cfRule type="cellIs" priority="26" dxfId="46" operator="lessThan">
      <formula>0</formula>
    </cfRule>
  </conditionalFormatting>
  <conditionalFormatting sqref="D13 G13">
    <cfRule type="cellIs" priority="25" dxfId="46" operator="lessThan">
      <formula>0</formula>
    </cfRule>
  </conditionalFormatting>
  <conditionalFormatting sqref="D9 G9">
    <cfRule type="cellIs" priority="24" dxfId="46" operator="lessThan">
      <formula>0</formula>
    </cfRule>
  </conditionalFormatting>
  <conditionalFormatting sqref="D10 G10">
    <cfRule type="cellIs" priority="23" dxfId="46" operator="lessThan">
      <formula>0</formula>
    </cfRule>
  </conditionalFormatting>
  <conditionalFormatting sqref="D26 G26">
    <cfRule type="cellIs" priority="22" dxfId="46" operator="lessThan">
      <formula>0</formula>
    </cfRule>
  </conditionalFormatting>
  <conditionalFormatting sqref="D24 G24">
    <cfRule type="cellIs" priority="21" dxfId="46" operator="lessThan">
      <formula>0</formula>
    </cfRule>
  </conditionalFormatting>
  <conditionalFormatting sqref="D28 G28">
    <cfRule type="cellIs" priority="20" dxfId="46" operator="lessThan">
      <formula>0</formula>
    </cfRule>
  </conditionalFormatting>
  <conditionalFormatting sqref="D23 G23">
    <cfRule type="cellIs" priority="19" dxfId="46" operator="lessThan">
      <formula>0</formula>
    </cfRule>
  </conditionalFormatting>
  <conditionalFormatting sqref="D27 G27">
    <cfRule type="cellIs" priority="18" dxfId="46" operator="lessThan">
      <formula>0</formula>
    </cfRule>
  </conditionalFormatting>
  <conditionalFormatting sqref="D25 G25">
    <cfRule type="cellIs" priority="17" dxfId="46" operator="lessThan">
      <formula>0</formula>
    </cfRule>
  </conditionalFormatting>
  <conditionalFormatting sqref="D22 G22">
    <cfRule type="cellIs" priority="16" dxfId="46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3" t="s">
        <v>114</v>
      </c>
    </row>
    <row r="2" spans="1:10" ht="14.25" customHeight="1">
      <c r="A2" s="96" t="s">
        <v>44</v>
      </c>
      <c r="B2" s="96"/>
      <c r="C2" s="96"/>
      <c r="D2" s="96"/>
      <c r="E2" s="96"/>
      <c r="F2" s="96"/>
      <c r="G2" s="96"/>
      <c r="H2" s="48"/>
      <c r="I2" s="48"/>
      <c r="J2" s="48"/>
    </row>
    <row r="3" spans="1:10" ht="14.25" customHeight="1">
      <c r="A3" s="97" t="s">
        <v>43</v>
      </c>
      <c r="B3" s="97"/>
      <c r="C3" s="97"/>
      <c r="D3" s="97"/>
      <c r="E3" s="97"/>
      <c r="F3" s="97"/>
      <c r="G3" s="97"/>
      <c r="H3" s="49"/>
      <c r="I3" s="49"/>
      <c r="J3" s="49"/>
    </row>
    <row r="4" spans="1:10" ht="14.25" customHeight="1">
      <c r="A4" s="49"/>
      <c r="B4" s="49"/>
      <c r="C4" s="49"/>
      <c r="D4" s="49"/>
      <c r="E4" s="49"/>
      <c r="F4" s="49"/>
      <c r="G4" s="14" t="s">
        <v>14</v>
      </c>
      <c r="H4" s="49"/>
      <c r="I4" s="49"/>
      <c r="J4" s="49"/>
    </row>
    <row r="5" spans="1:7" ht="14.25" customHeight="1">
      <c r="A5" s="102" t="s">
        <v>0</v>
      </c>
      <c r="B5" s="107" t="s">
        <v>1</v>
      </c>
      <c r="C5" s="104" t="s">
        <v>115</v>
      </c>
      <c r="D5" s="105"/>
      <c r="E5" s="105"/>
      <c r="F5" s="105"/>
      <c r="G5" s="106"/>
    </row>
    <row r="6" spans="1:7" ht="14.25" customHeight="1">
      <c r="A6" s="103"/>
      <c r="B6" s="108"/>
      <c r="C6" s="98" t="s">
        <v>116</v>
      </c>
      <c r="D6" s="99"/>
      <c r="E6" s="99"/>
      <c r="F6" s="99"/>
      <c r="G6" s="100"/>
    </row>
    <row r="7" spans="1:7" ht="14.25" customHeight="1">
      <c r="A7" s="103"/>
      <c r="B7" s="103"/>
      <c r="C7" s="109">
        <v>2018</v>
      </c>
      <c r="D7" s="110"/>
      <c r="E7" s="109">
        <v>2017</v>
      </c>
      <c r="F7" s="110"/>
      <c r="G7" s="101" t="s">
        <v>5</v>
      </c>
    </row>
    <row r="8" spans="1:7" ht="14.25" customHeight="1">
      <c r="A8" s="113" t="s">
        <v>6</v>
      </c>
      <c r="B8" s="113" t="s">
        <v>7</v>
      </c>
      <c r="C8" s="111"/>
      <c r="D8" s="112"/>
      <c r="E8" s="111"/>
      <c r="F8" s="112"/>
      <c r="G8" s="101"/>
    </row>
    <row r="9" spans="1:7" ht="14.25" customHeight="1">
      <c r="A9" s="113"/>
      <c r="B9" s="113"/>
      <c r="C9" s="41" t="s">
        <v>8</v>
      </c>
      <c r="D9" s="78" t="s">
        <v>2</v>
      </c>
      <c r="E9" s="85" t="s">
        <v>8</v>
      </c>
      <c r="F9" s="78" t="s">
        <v>2</v>
      </c>
      <c r="G9" s="115" t="s">
        <v>9</v>
      </c>
    </row>
    <row r="10" spans="1:7" ht="14.25" customHeight="1">
      <c r="A10" s="114"/>
      <c r="B10" s="114"/>
      <c r="C10" s="40" t="s">
        <v>10</v>
      </c>
      <c r="D10" s="84" t="s">
        <v>11</v>
      </c>
      <c r="E10" s="15" t="s">
        <v>10</v>
      </c>
      <c r="F10" s="84" t="s">
        <v>11</v>
      </c>
      <c r="G10" s="116"/>
    </row>
    <row r="11" spans="1:7" ht="14.25" customHeight="1">
      <c r="A11" s="59">
        <v>1</v>
      </c>
      <c r="B11" s="16" t="s">
        <v>31</v>
      </c>
      <c r="C11" s="17">
        <v>886</v>
      </c>
      <c r="D11" s="18">
        <v>0.2143721267844181</v>
      </c>
      <c r="E11" s="19">
        <v>963</v>
      </c>
      <c r="F11" s="20">
        <v>0.2542909955109585</v>
      </c>
      <c r="G11" s="21">
        <v>-0.07995846313603328</v>
      </c>
    </row>
    <row r="12" spans="1:7" ht="14.25" customHeight="1">
      <c r="A12" s="60">
        <v>2</v>
      </c>
      <c r="B12" s="22" t="s">
        <v>32</v>
      </c>
      <c r="C12" s="23">
        <v>797</v>
      </c>
      <c r="D12" s="24">
        <v>0.192838132107428</v>
      </c>
      <c r="E12" s="25">
        <v>807</v>
      </c>
      <c r="F12" s="26">
        <v>0.21309743860575653</v>
      </c>
      <c r="G12" s="27">
        <v>-0.012391573729863659</v>
      </c>
    </row>
    <row r="13" spans="1:7" ht="14.25" customHeight="1">
      <c r="A13" s="60">
        <v>3</v>
      </c>
      <c r="B13" s="22" t="s">
        <v>33</v>
      </c>
      <c r="C13" s="23">
        <v>614</v>
      </c>
      <c r="D13" s="24">
        <v>0.14856036777159448</v>
      </c>
      <c r="E13" s="25">
        <v>651</v>
      </c>
      <c r="F13" s="26">
        <v>0.17190388170055454</v>
      </c>
      <c r="G13" s="27">
        <v>-0.056835637480798784</v>
      </c>
    </row>
    <row r="14" spans="1:7" ht="14.25" customHeight="1">
      <c r="A14" s="60">
        <v>4</v>
      </c>
      <c r="B14" s="22" t="s">
        <v>34</v>
      </c>
      <c r="C14" s="23">
        <v>329</v>
      </c>
      <c r="D14" s="24">
        <v>0.0796031938059521</v>
      </c>
      <c r="E14" s="25">
        <v>284</v>
      </c>
      <c r="F14" s="26">
        <v>0.07499339846844467</v>
      </c>
      <c r="G14" s="27">
        <v>0.158450704225352</v>
      </c>
    </row>
    <row r="15" spans="1:7" ht="14.25" customHeight="1">
      <c r="A15" s="61">
        <v>5</v>
      </c>
      <c r="B15" s="28" t="s">
        <v>37</v>
      </c>
      <c r="C15" s="29">
        <v>155</v>
      </c>
      <c r="D15" s="51">
        <v>0.03750302443745463</v>
      </c>
      <c r="E15" s="52">
        <v>114</v>
      </c>
      <c r="F15" s="53">
        <v>0.030102983892263006</v>
      </c>
      <c r="G15" s="54">
        <v>0.35964912280701755</v>
      </c>
    </row>
    <row r="16" spans="1:7" ht="14.25" customHeight="1">
      <c r="A16" s="59">
        <v>6</v>
      </c>
      <c r="B16" s="16" t="s">
        <v>35</v>
      </c>
      <c r="C16" s="17">
        <v>136</v>
      </c>
      <c r="D16" s="18">
        <v>0.03290587950641181</v>
      </c>
      <c r="E16" s="19">
        <v>96</v>
      </c>
      <c r="F16" s="20">
        <v>0.025349881172432004</v>
      </c>
      <c r="G16" s="21">
        <v>0.41666666666666674</v>
      </c>
    </row>
    <row r="17" spans="1:7" ht="14.25" customHeight="1">
      <c r="A17" s="60">
        <v>7</v>
      </c>
      <c r="B17" s="22" t="s">
        <v>36</v>
      </c>
      <c r="C17" s="23">
        <v>127</v>
      </c>
      <c r="D17" s="24">
        <v>0.030728284539075734</v>
      </c>
      <c r="E17" s="25">
        <v>78</v>
      </c>
      <c r="F17" s="26">
        <v>0.020596778452601005</v>
      </c>
      <c r="G17" s="27">
        <v>0.6282051282051282</v>
      </c>
    </row>
    <row r="18" spans="1:7" ht="14.25" customHeight="1">
      <c r="A18" s="60">
        <v>8</v>
      </c>
      <c r="B18" s="22" t="s">
        <v>38</v>
      </c>
      <c r="C18" s="23">
        <v>100</v>
      </c>
      <c r="D18" s="24">
        <v>0.024195499637067505</v>
      </c>
      <c r="E18" s="25">
        <v>63</v>
      </c>
      <c r="F18" s="26">
        <v>0.0166358595194085</v>
      </c>
      <c r="G18" s="27">
        <v>0.5873015873015872</v>
      </c>
    </row>
    <row r="19" spans="1:7" ht="14.25" customHeight="1">
      <c r="A19" s="60">
        <v>9</v>
      </c>
      <c r="B19" s="22" t="s">
        <v>100</v>
      </c>
      <c r="C19" s="23">
        <v>65</v>
      </c>
      <c r="D19" s="24">
        <v>0.01572707476409388</v>
      </c>
      <c r="E19" s="25">
        <v>17</v>
      </c>
      <c r="F19" s="26">
        <v>0.004489041457618167</v>
      </c>
      <c r="G19" s="27">
        <v>2.823529411764706</v>
      </c>
    </row>
    <row r="20" spans="1:7" ht="14.25" customHeight="1">
      <c r="A20" s="61">
        <v>10</v>
      </c>
      <c r="B20" s="28" t="s">
        <v>42</v>
      </c>
      <c r="C20" s="29">
        <v>64</v>
      </c>
      <c r="D20" s="51">
        <v>0.015485119767723203</v>
      </c>
      <c r="E20" s="52">
        <v>60</v>
      </c>
      <c r="F20" s="53">
        <v>0.015843675732770002</v>
      </c>
      <c r="G20" s="54">
        <v>0.06666666666666665</v>
      </c>
    </row>
    <row r="21" spans="1:7" ht="14.25" customHeight="1">
      <c r="A21" s="59">
        <v>11</v>
      </c>
      <c r="B21" s="16" t="s">
        <v>80</v>
      </c>
      <c r="C21" s="17">
        <v>62</v>
      </c>
      <c r="D21" s="18">
        <v>0.015001209774981853</v>
      </c>
      <c r="E21" s="19">
        <v>48</v>
      </c>
      <c r="F21" s="20">
        <v>0.012674940586216002</v>
      </c>
      <c r="G21" s="21">
        <v>0.29166666666666674</v>
      </c>
    </row>
    <row r="22" spans="1:7" ht="14.25" customHeight="1">
      <c r="A22" s="60"/>
      <c r="B22" s="22" t="s">
        <v>39</v>
      </c>
      <c r="C22" s="23">
        <v>62</v>
      </c>
      <c r="D22" s="24">
        <v>0.015001209774981853</v>
      </c>
      <c r="E22" s="25">
        <v>57</v>
      </c>
      <c r="F22" s="26">
        <v>0.015051491946131503</v>
      </c>
      <c r="G22" s="27">
        <v>0.08771929824561409</v>
      </c>
    </row>
    <row r="23" spans="1:7" ht="14.25" customHeight="1">
      <c r="A23" s="60">
        <v>13</v>
      </c>
      <c r="B23" s="22" t="s">
        <v>40</v>
      </c>
      <c r="C23" s="23">
        <v>61</v>
      </c>
      <c r="D23" s="24">
        <v>0.014759254778611178</v>
      </c>
      <c r="E23" s="25">
        <v>50</v>
      </c>
      <c r="F23" s="26">
        <v>0.013203063110641669</v>
      </c>
      <c r="G23" s="27">
        <v>0.21999999999999997</v>
      </c>
    </row>
    <row r="24" spans="1:7" ht="14.25" customHeight="1">
      <c r="A24" s="60">
        <v>14</v>
      </c>
      <c r="B24" s="22" t="s">
        <v>83</v>
      </c>
      <c r="C24" s="23">
        <v>56</v>
      </c>
      <c r="D24" s="24">
        <v>0.013549479796757804</v>
      </c>
      <c r="E24" s="25">
        <v>52</v>
      </c>
      <c r="F24" s="26">
        <v>0.013731185635067335</v>
      </c>
      <c r="G24" s="27">
        <v>0.07692307692307687</v>
      </c>
    </row>
    <row r="25" spans="1:7" ht="14.25" customHeight="1">
      <c r="A25" s="61">
        <v>15</v>
      </c>
      <c r="B25" s="28" t="s">
        <v>87</v>
      </c>
      <c r="C25" s="29">
        <v>45</v>
      </c>
      <c r="D25" s="51">
        <v>0.010887974836680378</v>
      </c>
      <c r="E25" s="52">
        <v>30</v>
      </c>
      <c r="F25" s="53">
        <v>0.007921837866385001</v>
      </c>
      <c r="G25" s="54">
        <v>0.5</v>
      </c>
    </row>
    <row r="26" spans="1:7" ht="14.25" customHeight="1">
      <c r="A26" s="59">
        <v>16</v>
      </c>
      <c r="B26" s="16" t="s">
        <v>41</v>
      </c>
      <c r="C26" s="17">
        <v>38</v>
      </c>
      <c r="D26" s="18">
        <v>0.009194289862085652</v>
      </c>
      <c r="E26" s="19">
        <v>32</v>
      </c>
      <c r="F26" s="20">
        <v>0.008449960390810668</v>
      </c>
      <c r="G26" s="21">
        <v>0.1875</v>
      </c>
    </row>
    <row r="27" spans="1:7" ht="14.25" customHeight="1">
      <c r="A27" s="60">
        <v>17</v>
      </c>
      <c r="B27" s="22" t="s">
        <v>106</v>
      </c>
      <c r="C27" s="23">
        <v>37</v>
      </c>
      <c r="D27" s="24">
        <v>0.008952334865714976</v>
      </c>
      <c r="E27" s="25">
        <v>11</v>
      </c>
      <c r="F27" s="26">
        <v>0.002904673884341167</v>
      </c>
      <c r="G27" s="27">
        <v>2.3636363636363638</v>
      </c>
    </row>
    <row r="28" spans="1:7" ht="14.25" customHeight="1">
      <c r="A28" s="60">
        <v>18</v>
      </c>
      <c r="B28" s="22" t="s">
        <v>107</v>
      </c>
      <c r="C28" s="23">
        <v>32</v>
      </c>
      <c r="D28" s="24">
        <v>0.0077425598838616015</v>
      </c>
      <c r="E28" s="25">
        <v>17</v>
      </c>
      <c r="F28" s="26">
        <v>0.004489041457618167</v>
      </c>
      <c r="G28" s="27">
        <v>0.8823529411764706</v>
      </c>
    </row>
    <row r="29" spans="1:7" ht="14.25" customHeight="1">
      <c r="A29" s="60">
        <v>19</v>
      </c>
      <c r="B29" s="22" t="s">
        <v>117</v>
      </c>
      <c r="C29" s="23">
        <v>25</v>
      </c>
      <c r="D29" s="24">
        <v>0.006048874909266876</v>
      </c>
      <c r="E29" s="25">
        <v>8</v>
      </c>
      <c r="F29" s="26">
        <v>0.002112490097702667</v>
      </c>
      <c r="G29" s="27">
        <v>2.125</v>
      </c>
    </row>
    <row r="30" spans="1:7" ht="14.25" customHeight="1">
      <c r="A30" s="60"/>
      <c r="B30" s="28" t="s">
        <v>118</v>
      </c>
      <c r="C30" s="29">
        <v>25</v>
      </c>
      <c r="D30" s="51">
        <v>0.006048874909266876</v>
      </c>
      <c r="E30" s="52">
        <v>17</v>
      </c>
      <c r="F30" s="53">
        <v>0.004489041457618167</v>
      </c>
      <c r="G30" s="54">
        <v>0.47058823529411775</v>
      </c>
    </row>
    <row r="31" spans="1:7" ht="14.25" customHeight="1" hidden="1">
      <c r="A31" s="88" t="s">
        <v>104</v>
      </c>
      <c r="B31" s="16"/>
      <c r="C31" s="17"/>
      <c r="D31" s="18"/>
      <c r="E31" s="17"/>
      <c r="F31" s="18"/>
      <c r="G31" s="90"/>
    </row>
    <row r="32" spans="1:7" ht="14.25" customHeight="1" hidden="1">
      <c r="A32" s="89" t="s">
        <v>104</v>
      </c>
      <c r="B32" s="22"/>
      <c r="C32" s="23"/>
      <c r="D32" s="24"/>
      <c r="E32" s="23"/>
      <c r="F32" s="24"/>
      <c r="G32" s="91"/>
    </row>
    <row r="33" spans="1:7" ht="14.25" customHeight="1" hidden="1">
      <c r="A33" s="89" t="s">
        <v>104</v>
      </c>
      <c r="B33" s="22"/>
      <c r="C33" s="23"/>
      <c r="D33" s="24"/>
      <c r="E33" s="23"/>
      <c r="F33" s="24"/>
      <c r="G33" s="91"/>
    </row>
    <row r="34" spans="1:7" ht="14.25" customHeight="1" hidden="1">
      <c r="A34" s="89" t="s">
        <v>104</v>
      </c>
      <c r="B34" s="22"/>
      <c r="C34" s="23"/>
      <c r="D34" s="24"/>
      <c r="E34" s="23"/>
      <c r="F34" s="24"/>
      <c r="G34" s="91"/>
    </row>
    <row r="35" spans="1:7" ht="14.25" customHeight="1" hidden="1">
      <c r="A35" s="87" t="s">
        <v>104</v>
      </c>
      <c r="B35" s="28"/>
      <c r="C35" s="29"/>
      <c r="D35" s="51"/>
      <c r="E35" s="29"/>
      <c r="F35" s="51"/>
      <c r="G35" s="86"/>
    </row>
    <row r="36" spans="1:7" ht="14.25" customHeight="1">
      <c r="A36" s="39"/>
      <c r="B36" s="66" t="s">
        <v>12</v>
      </c>
      <c r="C36" s="68">
        <f>C37-SUM(C11:C35)</f>
        <v>417</v>
      </c>
      <c r="D36" s="76">
        <f>C36/C37</f>
        <v>0.10089523348657149</v>
      </c>
      <c r="E36" s="68">
        <f>E37-SUM(E11:E35)</f>
        <v>332</v>
      </c>
      <c r="F36" s="76">
        <f>E36/E37</f>
        <v>0.08766833905466068</v>
      </c>
      <c r="G36" s="77">
        <f>C36/E36-1</f>
        <v>0.25602409638554224</v>
      </c>
    </row>
    <row r="37" spans="1:7" ht="14.25" customHeight="1">
      <c r="A37" s="36"/>
      <c r="B37" s="30" t="s">
        <v>13</v>
      </c>
      <c r="C37" s="32">
        <v>4133</v>
      </c>
      <c r="D37" s="33">
        <v>1</v>
      </c>
      <c r="E37" s="34">
        <v>3787</v>
      </c>
      <c r="F37" s="35">
        <v>1</v>
      </c>
      <c r="G37" s="63">
        <v>0.09136519672564036</v>
      </c>
    </row>
    <row r="38" spans="1:7" ht="11.25" customHeight="1">
      <c r="A38" s="55" t="s">
        <v>28</v>
      </c>
      <c r="G38" t="s">
        <v>84</v>
      </c>
    </row>
    <row r="39" ht="15">
      <c r="A39" t="s">
        <v>91</v>
      </c>
    </row>
    <row r="40" ht="15">
      <c r="A40" s="31" t="s">
        <v>90</v>
      </c>
    </row>
    <row r="42" ht="15">
      <c r="A42" s="74"/>
    </row>
  </sheetData>
  <sheetProtection/>
  <mergeCells count="12">
    <mergeCell ref="B8:B10"/>
    <mergeCell ref="E7:F8"/>
    <mergeCell ref="A2:G2"/>
    <mergeCell ref="A3:G3"/>
    <mergeCell ref="C6:G6"/>
    <mergeCell ref="G7:G8"/>
    <mergeCell ref="A5:A7"/>
    <mergeCell ref="C5:G5"/>
    <mergeCell ref="B5:B7"/>
    <mergeCell ref="C7:D8"/>
    <mergeCell ref="A8:A10"/>
    <mergeCell ref="G9:G10"/>
  </mergeCells>
  <conditionalFormatting sqref="G36">
    <cfRule type="cellIs" priority="118" dxfId="47" operator="lessThan">
      <formula>0</formula>
    </cfRule>
  </conditionalFormatting>
  <conditionalFormatting sqref="G11:G15">
    <cfRule type="cellIs" priority="9" dxfId="47" operator="lessThan">
      <formula>0</formula>
    </cfRule>
  </conditionalFormatting>
  <conditionalFormatting sqref="G16:G35">
    <cfRule type="cellIs" priority="8" dxfId="47" operator="lessThan">
      <formula>0</formula>
    </cfRule>
  </conditionalFormatting>
  <conditionalFormatting sqref="C11:G35">
    <cfRule type="cellIs" priority="7" dxfId="48" operator="equal">
      <formula>0</formula>
    </cfRule>
  </conditionalFormatting>
  <conditionalFormatting sqref="G37">
    <cfRule type="cellIs" priority="6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1">
      <selection activeCell="J56" sqref="J56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83" t="s">
        <v>105</v>
      </c>
    </row>
    <row r="2" spans="1:8" ht="14.25" customHeight="1">
      <c r="A2" s="96" t="s">
        <v>46</v>
      </c>
      <c r="B2" s="96"/>
      <c r="C2" s="96"/>
      <c r="D2" s="96"/>
      <c r="E2" s="96"/>
      <c r="F2" s="96"/>
      <c r="G2" s="96"/>
      <c r="H2" s="48"/>
    </row>
    <row r="3" spans="1:8" ht="14.25" customHeight="1">
      <c r="A3" s="97" t="s">
        <v>94</v>
      </c>
      <c r="B3" s="97"/>
      <c r="C3" s="97"/>
      <c r="D3" s="97"/>
      <c r="E3" s="97"/>
      <c r="F3" s="97"/>
      <c r="G3" s="97"/>
      <c r="H3" s="75"/>
    </row>
    <row r="4" spans="1:8" ht="14.25" customHeight="1">
      <c r="A4" s="49"/>
      <c r="B4" s="49"/>
      <c r="C4" s="49"/>
      <c r="D4" s="49"/>
      <c r="E4" s="49"/>
      <c r="F4" s="49"/>
      <c r="G4" s="73" t="s">
        <v>93</v>
      </c>
      <c r="H4" s="49"/>
    </row>
    <row r="5" spans="1:7" ht="14.25" customHeight="1">
      <c r="A5" s="102" t="s">
        <v>0</v>
      </c>
      <c r="B5" s="107" t="s">
        <v>1</v>
      </c>
      <c r="C5" s="104" t="s">
        <v>115</v>
      </c>
      <c r="D5" s="105"/>
      <c r="E5" s="105"/>
      <c r="F5" s="105"/>
      <c r="G5" s="106"/>
    </row>
    <row r="6" spans="1:7" ht="14.25" customHeight="1">
      <c r="A6" s="103"/>
      <c r="B6" s="108"/>
      <c r="C6" s="98" t="s">
        <v>116</v>
      </c>
      <c r="D6" s="99"/>
      <c r="E6" s="99"/>
      <c r="F6" s="99"/>
      <c r="G6" s="100"/>
    </row>
    <row r="7" spans="1:7" ht="14.25" customHeight="1">
      <c r="A7" s="103"/>
      <c r="B7" s="103"/>
      <c r="C7" s="109">
        <v>2018</v>
      </c>
      <c r="D7" s="110"/>
      <c r="E7" s="117">
        <v>2017</v>
      </c>
      <c r="F7" s="110"/>
      <c r="G7" s="101" t="s">
        <v>5</v>
      </c>
    </row>
    <row r="8" spans="1:7" ht="14.25" customHeight="1">
      <c r="A8" s="113" t="s">
        <v>6</v>
      </c>
      <c r="B8" s="113" t="s">
        <v>7</v>
      </c>
      <c r="C8" s="111"/>
      <c r="D8" s="112"/>
      <c r="E8" s="118"/>
      <c r="F8" s="112"/>
      <c r="G8" s="101"/>
    </row>
    <row r="9" spans="1:7" ht="14.25" customHeight="1">
      <c r="A9" s="113"/>
      <c r="B9" s="113"/>
      <c r="C9" s="41" t="s">
        <v>8</v>
      </c>
      <c r="D9" s="78" t="s">
        <v>2</v>
      </c>
      <c r="E9" s="85" t="s">
        <v>8</v>
      </c>
      <c r="F9" s="78" t="s">
        <v>2</v>
      </c>
      <c r="G9" s="115" t="s">
        <v>9</v>
      </c>
    </row>
    <row r="10" spans="1:7" ht="14.25" customHeight="1">
      <c r="A10" s="114"/>
      <c r="B10" s="114"/>
      <c r="C10" s="40" t="s">
        <v>10</v>
      </c>
      <c r="D10" s="84" t="s">
        <v>11</v>
      </c>
      <c r="E10" s="15" t="s">
        <v>10</v>
      </c>
      <c r="F10" s="84" t="s">
        <v>11</v>
      </c>
      <c r="G10" s="116"/>
    </row>
    <row r="11" spans="1:7" ht="14.25" customHeight="1">
      <c r="A11" s="59">
        <v>1</v>
      </c>
      <c r="B11" s="16" t="s">
        <v>31</v>
      </c>
      <c r="C11" s="17">
        <v>886</v>
      </c>
      <c r="D11" s="18">
        <v>0.23804406233207953</v>
      </c>
      <c r="E11" s="19">
        <v>962</v>
      </c>
      <c r="F11" s="20">
        <v>0.27045262861962327</v>
      </c>
      <c r="G11" s="21">
        <v>-0.079002079002079</v>
      </c>
    </row>
    <row r="12" spans="1:7" ht="14.25" customHeight="1">
      <c r="A12" s="60">
        <v>2</v>
      </c>
      <c r="B12" s="22" t="s">
        <v>32</v>
      </c>
      <c r="C12" s="23">
        <v>791</v>
      </c>
      <c r="D12" s="24">
        <v>0.2125201504567437</v>
      </c>
      <c r="E12" s="25">
        <v>806</v>
      </c>
      <c r="F12" s="26">
        <v>0.2265954456002249</v>
      </c>
      <c r="G12" s="27">
        <v>-0.018610421836228297</v>
      </c>
    </row>
    <row r="13" spans="1:7" ht="14.25" customHeight="1">
      <c r="A13" s="60">
        <v>3</v>
      </c>
      <c r="B13" s="22" t="s">
        <v>33</v>
      </c>
      <c r="C13" s="23">
        <v>521</v>
      </c>
      <c r="D13" s="24">
        <v>0.1399785061794734</v>
      </c>
      <c r="E13" s="25">
        <v>611</v>
      </c>
      <c r="F13" s="26">
        <v>0.17177396682597695</v>
      </c>
      <c r="G13" s="27">
        <v>-0.14729950900163669</v>
      </c>
    </row>
    <row r="14" spans="1:7" ht="14.25" customHeight="1">
      <c r="A14" s="60">
        <v>4</v>
      </c>
      <c r="B14" s="22" t="s">
        <v>34</v>
      </c>
      <c r="C14" s="23">
        <v>322</v>
      </c>
      <c r="D14" s="24">
        <v>0.08651262761955937</v>
      </c>
      <c r="E14" s="25">
        <v>284</v>
      </c>
      <c r="F14" s="26">
        <v>0.0798425639583919</v>
      </c>
      <c r="G14" s="27">
        <v>0.1338028169014085</v>
      </c>
    </row>
    <row r="15" spans="1:7" ht="14.25" customHeight="1">
      <c r="A15" s="61">
        <v>5</v>
      </c>
      <c r="B15" s="28" t="s">
        <v>37</v>
      </c>
      <c r="C15" s="29">
        <v>155</v>
      </c>
      <c r="D15" s="51">
        <v>0.041644277270284795</v>
      </c>
      <c r="E15" s="52">
        <v>112</v>
      </c>
      <c r="F15" s="53">
        <v>0.031487208321619345</v>
      </c>
      <c r="G15" s="54">
        <v>0.3839285714285714</v>
      </c>
    </row>
    <row r="16" spans="1:7" ht="14.25" customHeight="1">
      <c r="A16" s="59">
        <v>6</v>
      </c>
      <c r="B16" s="16" t="s">
        <v>35</v>
      </c>
      <c r="C16" s="17">
        <v>135</v>
      </c>
      <c r="D16" s="18">
        <v>0.03627082213863514</v>
      </c>
      <c r="E16" s="19">
        <v>94</v>
      </c>
      <c r="F16" s="20">
        <v>0.026426764127073378</v>
      </c>
      <c r="G16" s="21">
        <v>0.43617021276595747</v>
      </c>
    </row>
    <row r="17" spans="1:7" ht="14.25" customHeight="1">
      <c r="A17" s="60">
        <v>7</v>
      </c>
      <c r="B17" s="22" t="s">
        <v>36</v>
      </c>
      <c r="C17" s="23">
        <v>124</v>
      </c>
      <c r="D17" s="24">
        <v>0.03331542181622783</v>
      </c>
      <c r="E17" s="25">
        <v>77</v>
      </c>
      <c r="F17" s="26">
        <v>0.021647455721113297</v>
      </c>
      <c r="G17" s="27">
        <v>0.6103896103896105</v>
      </c>
    </row>
    <row r="18" spans="1:7" ht="14.25" customHeight="1">
      <c r="A18" s="60">
        <v>8</v>
      </c>
      <c r="B18" s="22" t="s">
        <v>38</v>
      </c>
      <c r="C18" s="23">
        <v>68</v>
      </c>
      <c r="D18" s="24">
        <v>0.018269747447608814</v>
      </c>
      <c r="E18" s="25">
        <v>53</v>
      </c>
      <c r="F18" s="26">
        <v>0.01490019679505201</v>
      </c>
      <c r="G18" s="27">
        <v>0.28301886792452824</v>
      </c>
    </row>
    <row r="19" spans="1:7" ht="14.25" customHeight="1">
      <c r="A19" s="60">
        <v>9</v>
      </c>
      <c r="B19" s="22" t="s">
        <v>42</v>
      </c>
      <c r="C19" s="23">
        <v>63</v>
      </c>
      <c r="D19" s="24">
        <v>0.0169263836646964</v>
      </c>
      <c r="E19" s="25">
        <v>59</v>
      </c>
      <c r="F19" s="26">
        <v>0.016587011526567334</v>
      </c>
      <c r="G19" s="27">
        <v>0.06779661016949157</v>
      </c>
    </row>
    <row r="20" spans="1:7" ht="14.25" customHeight="1">
      <c r="A20" s="61">
        <v>10</v>
      </c>
      <c r="B20" s="28" t="s">
        <v>39</v>
      </c>
      <c r="C20" s="29">
        <v>62</v>
      </c>
      <c r="D20" s="51">
        <v>0.016657710908113917</v>
      </c>
      <c r="E20" s="52">
        <v>57</v>
      </c>
      <c r="F20" s="53">
        <v>0.01602473994939556</v>
      </c>
      <c r="G20" s="54">
        <v>0.08771929824561409</v>
      </c>
    </row>
    <row r="21" spans="1:7" ht="14.25" customHeight="1">
      <c r="A21" s="59">
        <v>11</v>
      </c>
      <c r="B21" s="16" t="s">
        <v>40</v>
      </c>
      <c r="C21" s="17">
        <v>61</v>
      </c>
      <c r="D21" s="18">
        <v>0.016389038151531435</v>
      </c>
      <c r="E21" s="19">
        <v>48</v>
      </c>
      <c r="F21" s="20">
        <v>0.013494517852122575</v>
      </c>
      <c r="G21" s="21">
        <v>0.27083333333333326</v>
      </c>
    </row>
    <row r="22" spans="1:7" ht="14.25" customHeight="1">
      <c r="A22" s="60">
        <v>12</v>
      </c>
      <c r="B22" s="22" t="s">
        <v>83</v>
      </c>
      <c r="C22" s="23">
        <v>56</v>
      </c>
      <c r="D22" s="24">
        <v>0.015045674368619023</v>
      </c>
      <c r="E22" s="25">
        <v>52</v>
      </c>
      <c r="F22" s="26">
        <v>0.014619061006466124</v>
      </c>
      <c r="G22" s="27">
        <v>0.07692307692307687</v>
      </c>
    </row>
    <row r="23" spans="1:7" ht="14.25" customHeight="1">
      <c r="A23" s="60">
        <v>13</v>
      </c>
      <c r="B23" s="22" t="s">
        <v>87</v>
      </c>
      <c r="C23" s="23">
        <v>45</v>
      </c>
      <c r="D23" s="24">
        <v>0.012090274046211715</v>
      </c>
      <c r="E23" s="25">
        <v>30</v>
      </c>
      <c r="F23" s="26">
        <v>0.00843407365757661</v>
      </c>
      <c r="G23" s="27">
        <v>0.5</v>
      </c>
    </row>
    <row r="24" spans="1:7" ht="14.25" customHeight="1">
      <c r="A24" s="60">
        <v>14</v>
      </c>
      <c r="B24" s="22" t="s">
        <v>41</v>
      </c>
      <c r="C24" s="23">
        <v>38</v>
      </c>
      <c r="D24" s="24">
        <v>0.010209564750134336</v>
      </c>
      <c r="E24" s="25">
        <v>31</v>
      </c>
      <c r="F24" s="26">
        <v>0.008715209446162496</v>
      </c>
      <c r="G24" s="27">
        <v>0.22580645161290325</v>
      </c>
    </row>
    <row r="25" spans="1:7" ht="14.25" customHeight="1">
      <c r="A25" s="61">
        <v>15</v>
      </c>
      <c r="B25" s="28" t="s">
        <v>106</v>
      </c>
      <c r="C25" s="29">
        <v>37</v>
      </c>
      <c r="D25" s="51">
        <v>0.009940891993551854</v>
      </c>
      <c r="E25" s="52">
        <v>11</v>
      </c>
      <c r="F25" s="53">
        <v>0.003092493674444757</v>
      </c>
      <c r="G25" s="54">
        <v>2.3636363636363638</v>
      </c>
    </row>
    <row r="26" spans="1:7" ht="14.25" customHeight="1" hidden="1">
      <c r="A26" s="59"/>
      <c r="B26" s="66"/>
      <c r="C26" s="68"/>
      <c r="D26" s="69"/>
      <c r="E26" s="70"/>
      <c r="F26" s="71"/>
      <c r="G26" s="72"/>
    </row>
    <row r="27" spans="1:7" ht="14.25" customHeight="1">
      <c r="A27" s="67"/>
      <c r="B27" s="28" t="s">
        <v>12</v>
      </c>
      <c r="C27" s="29">
        <f>C28-SUM(C11:C26)</f>
        <v>358</v>
      </c>
      <c r="D27" s="37">
        <f>C27/C28</f>
        <v>0.09618484685652874</v>
      </c>
      <c r="E27" s="29">
        <f>E28-SUM(E11:E26)</f>
        <v>270</v>
      </c>
      <c r="F27" s="37">
        <f>E27/E28</f>
        <v>0.07590666291818948</v>
      </c>
      <c r="G27" s="38">
        <f>C27/E27-1</f>
        <v>0.32592592592592595</v>
      </c>
    </row>
    <row r="28" spans="1:7" ht="14.25" customHeight="1">
      <c r="A28" s="36"/>
      <c r="B28" s="30" t="s">
        <v>13</v>
      </c>
      <c r="C28" s="32">
        <v>3722</v>
      </c>
      <c r="D28" s="33">
        <v>1</v>
      </c>
      <c r="E28" s="34">
        <v>3557</v>
      </c>
      <c r="F28" s="35">
        <v>1.0000000000000004</v>
      </c>
      <c r="G28" s="63">
        <v>0.046387405116671276</v>
      </c>
    </row>
    <row r="29" ht="12.75" customHeight="1">
      <c r="A29" s="55" t="s">
        <v>28</v>
      </c>
    </row>
    <row r="30" ht="15">
      <c r="A30" t="s">
        <v>89</v>
      </c>
    </row>
    <row r="31" ht="15">
      <c r="A31" s="31" t="s">
        <v>90</v>
      </c>
    </row>
    <row r="47" ht="15" customHeight="1"/>
    <row r="49" ht="15" customHeight="1"/>
    <row r="73" ht="15">
      <c r="A73" s="74"/>
    </row>
  </sheetData>
  <sheetProtection/>
  <mergeCells count="12">
    <mergeCell ref="B8:B10"/>
    <mergeCell ref="G9:G10"/>
    <mergeCell ref="C7:D8"/>
    <mergeCell ref="E7:F8"/>
    <mergeCell ref="G7:G8"/>
    <mergeCell ref="A8:A10"/>
    <mergeCell ref="A2:G2"/>
    <mergeCell ref="A3:G3"/>
    <mergeCell ref="A5:A7"/>
    <mergeCell ref="B5:B7"/>
    <mergeCell ref="C5:G5"/>
    <mergeCell ref="C6:G6"/>
  </mergeCells>
  <conditionalFormatting sqref="G27">
    <cfRule type="cellIs" priority="100" dxfId="47" operator="lessThan">
      <formula>0</formula>
    </cfRule>
  </conditionalFormatting>
  <conditionalFormatting sqref="G26">
    <cfRule type="cellIs" priority="58" dxfId="47" operator="lessThan">
      <formula>0</formula>
    </cfRule>
  </conditionalFormatting>
  <conditionalFormatting sqref="C26:G26">
    <cfRule type="cellIs" priority="57" dxfId="48" operator="equal">
      <formula>0</formula>
    </cfRule>
  </conditionalFormatting>
  <conditionalFormatting sqref="G11:G15">
    <cfRule type="cellIs" priority="11" dxfId="47" operator="lessThan">
      <formula>0</formula>
    </cfRule>
  </conditionalFormatting>
  <conditionalFormatting sqref="G16:G25">
    <cfRule type="cellIs" priority="10" dxfId="47" operator="lessThan">
      <formula>0</formula>
    </cfRule>
  </conditionalFormatting>
  <conditionalFormatting sqref="C11:G25">
    <cfRule type="cellIs" priority="9" dxfId="48" operator="equal">
      <formula>0</formula>
    </cfRule>
  </conditionalFormatting>
  <conditionalFormatting sqref="G28">
    <cfRule type="cellIs" priority="8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I18" sqref="I18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3" t="s">
        <v>114</v>
      </c>
    </row>
    <row r="2" spans="1:10" ht="14.25" customHeight="1">
      <c r="A2" s="96" t="s">
        <v>47</v>
      </c>
      <c r="B2" s="96"/>
      <c r="C2" s="96"/>
      <c r="D2" s="96"/>
      <c r="E2" s="96"/>
      <c r="F2" s="96"/>
      <c r="G2" s="96"/>
      <c r="H2" s="48"/>
      <c r="I2" s="48"/>
      <c r="J2" s="48"/>
    </row>
    <row r="3" spans="1:10" ht="14.25" customHeight="1">
      <c r="A3" s="97" t="s">
        <v>48</v>
      </c>
      <c r="B3" s="97"/>
      <c r="C3" s="97"/>
      <c r="D3" s="97"/>
      <c r="E3" s="97"/>
      <c r="F3" s="97"/>
      <c r="G3" s="97"/>
      <c r="H3" s="49"/>
      <c r="I3" s="49"/>
      <c r="J3" s="49"/>
    </row>
    <row r="4" spans="1:10" ht="14.25" customHeight="1">
      <c r="A4" s="49"/>
      <c r="B4" s="49"/>
      <c r="C4" s="49"/>
      <c r="D4" s="49"/>
      <c r="E4" s="49"/>
      <c r="F4" s="49"/>
      <c r="G4" s="14" t="s">
        <v>14</v>
      </c>
      <c r="H4" s="49"/>
      <c r="I4" s="49"/>
      <c r="J4" s="49"/>
    </row>
    <row r="5" spans="1:7" ht="14.25" customHeight="1">
      <c r="A5" s="102" t="s">
        <v>0</v>
      </c>
      <c r="B5" s="107" t="s">
        <v>1</v>
      </c>
      <c r="C5" s="104" t="s">
        <v>115</v>
      </c>
      <c r="D5" s="105"/>
      <c r="E5" s="105"/>
      <c r="F5" s="105"/>
      <c r="G5" s="106"/>
    </row>
    <row r="6" spans="1:7" ht="14.25" customHeight="1">
      <c r="A6" s="103"/>
      <c r="B6" s="108"/>
      <c r="C6" s="98" t="s">
        <v>116</v>
      </c>
      <c r="D6" s="99"/>
      <c r="E6" s="99"/>
      <c r="F6" s="99"/>
      <c r="G6" s="100"/>
    </row>
    <row r="7" spans="1:7" ht="14.25" customHeight="1">
      <c r="A7" s="103"/>
      <c r="B7" s="103"/>
      <c r="C7" s="109">
        <v>2018</v>
      </c>
      <c r="D7" s="110"/>
      <c r="E7" s="117">
        <v>2017</v>
      </c>
      <c r="F7" s="110"/>
      <c r="G7" s="101" t="s">
        <v>5</v>
      </c>
    </row>
    <row r="8" spans="1:7" ht="14.25" customHeight="1">
      <c r="A8" s="113" t="s">
        <v>6</v>
      </c>
      <c r="B8" s="113" t="s">
        <v>7</v>
      </c>
      <c r="C8" s="111"/>
      <c r="D8" s="112"/>
      <c r="E8" s="118"/>
      <c r="F8" s="112"/>
      <c r="G8" s="101"/>
    </row>
    <row r="9" spans="1:7" ht="14.25" customHeight="1">
      <c r="A9" s="113"/>
      <c r="B9" s="113"/>
      <c r="C9" s="41" t="s">
        <v>8</v>
      </c>
      <c r="D9" s="78" t="s">
        <v>2</v>
      </c>
      <c r="E9" s="85" t="s">
        <v>8</v>
      </c>
      <c r="F9" s="78" t="s">
        <v>2</v>
      </c>
      <c r="G9" s="115" t="s">
        <v>9</v>
      </c>
    </row>
    <row r="10" spans="1:7" ht="14.25" customHeight="1">
      <c r="A10" s="114"/>
      <c r="B10" s="114"/>
      <c r="C10" s="40" t="s">
        <v>10</v>
      </c>
      <c r="D10" s="84" t="s">
        <v>11</v>
      </c>
      <c r="E10" s="15" t="s">
        <v>10</v>
      </c>
      <c r="F10" s="84" t="s">
        <v>11</v>
      </c>
      <c r="G10" s="116"/>
    </row>
    <row r="11" spans="1:7" ht="14.25" customHeight="1">
      <c r="A11" s="59">
        <v>1</v>
      </c>
      <c r="B11" s="16" t="s">
        <v>50</v>
      </c>
      <c r="C11" s="17">
        <v>1564</v>
      </c>
      <c r="D11" s="18">
        <v>0.28686720469552457</v>
      </c>
      <c r="E11" s="19">
        <v>1353</v>
      </c>
      <c r="F11" s="20">
        <v>0.28634920634920635</v>
      </c>
      <c r="G11" s="21">
        <v>0.15594974131559503</v>
      </c>
    </row>
    <row r="12" spans="1:7" ht="14.25" customHeight="1">
      <c r="A12" s="60">
        <v>2</v>
      </c>
      <c r="B12" s="22" t="s">
        <v>49</v>
      </c>
      <c r="C12" s="23">
        <v>1430</v>
      </c>
      <c r="D12" s="24">
        <v>0.2622890682318415</v>
      </c>
      <c r="E12" s="25">
        <v>968</v>
      </c>
      <c r="F12" s="26">
        <v>0.20486772486772487</v>
      </c>
      <c r="G12" s="27">
        <v>0.4772727272727273</v>
      </c>
    </row>
    <row r="13" spans="1:7" ht="14.25" customHeight="1">
      <c r="A13" s="60">
        <v>3</v>
      </c>
      <c r="B13" s="22" t="s">
        <v>54</v>
      </c>
      <c r="C13" s="23">
        <v>310</v>
      </c>
      <c r="D13" s="24">
        <v>0.05685986793837124</v>
      </c>
      <c r="E13" s="25">
        <v>186</v>
      </c>
      <c r="F13" s="26">
        <v>0.03936507936507937</v>
      </c>
      <c r="G13" s="27">
        <v>0.6666666666666667</v>
      </c>
    </row>
    <row r="14" spans="1:7" ht="14.25" customHeight="1">
      <c r="A14" s="60">
        <v>4</v>
      </c>
      <c r="B14" s="22" t="s">
        <v>38</v>
      </c>
      <c r="C14" s="23">
        <v>309</v>
      </c>
      <c r="D14" s="24">
        <v>0.056676449009537784</v>
      </c>
      <c r="E14" s="25">
        <v>282</v>
      </c>
      <c r="F14" s="26">
        <v>0.059682539682539684</v>
      </c>
      <c r="G14" s="27">
        <v>0.0957446808510638</v>
      </c>
    </row>
    <row r="15" spans="1:7" ht="14.25" customHeight="1">
      <c r="A15" s="61">
        <v>5</v>
      </c>
      <c r="B15" s="28" t="s">
        <v>51</v>
      </c>
      <c r="C15" s="29">
        <v>301</v>
      </c>
      <c r="D15" s="51">
        <v>0.05520909757887014</v>
      </c>
      <c r="E15" s="52">
        <v>262</v>
      </c>
      <c r="F15" s="53">
        <v>0.05544973544973545</v>
      </c>
      <c r="G15" s="54">
        <v>0.14885496183206115</v>
      </c>
    </row>
    <row r="16" spans="1:7" ht="14.25" customHeight="1">
      <c r="A16" s="59">
        <v>6</v>
      </c>
      <c r="B16" s="16" t="s">
        <v>95</v>
      </c>
      <c r="C16" s="17">
        <v>207</v>
      </c>
      <c r="D16" s="18">
        <v>0.03796771826852531</v>
      </c>
      <c r="E16" s="19">
        <v>141</v>
      </c>
      <c r="F16" s="20">
        <v>0.029841269841269842</v>
      </c>
      <c r="G16" s="21">
        <v>0.46808510638297873</v>
      </c>
    </row>
    <row r="17" spans="1:7" ht="14.25" customHeight="1">
      <c r="A17" s="60">
        <v>7</v>
      </c>
      <c r="B17" s="22" t="s">
        <v>85</v>
      </c>
      <c r="C17" s="23">
        <v>162</v>
      </c>
      <c r="D17" s="24">
        <v>0.02971386647101981</v>
      </c>
      <c r="E17" s="25">
        <v>232</v>
      </c>
      <c r="F17" s="26">
        <v>0.0491005291005291</v>
      </c>
      <c r="G17" s="27">
        <v>-0.3017241379310345</v>
      </c>
    </row>
    <row r="18" spans="1:7" ht="14.25" customHeight="1">
      <c r="A18" s="60">
        <v>8</v>
      </c>
      <c r="B18" s="22" t="s">
        <v>53</v>
      </c>
      <c r="C18" s="23">
        <v>105</v>
      </c>
      <c r="D18" s="24">
        <v>0.01925898752751284</v>
      </c>
      <c r="E18" s="25">
        <v>116</v>
      </c>
      <c r="F18" s="26">
        <v>0.02455026455026455</v>
      </c>
      <c r="G18" s="27">
        <v>-0.09482758620689657</v>
      </c>
    </row>
    <row r="19" spans="1:7" ht="14.25" customHeight="1">
      <c r="A19" s="60">
        <v>9</v>
      </c>
      <c r="B19" s="22" t="s">
        <v>52</v>
      </c>
      <c r="C19" s="23">
        <v>100</v>
      </c>
      <c r="D19" s="24">
        <v>0.018341892883345562</v>
      </c>
      <c r="E19" s="25">
        <v>163</v>
      </c>
      <c r="F19" s="26">
        <v>0.0344973544973545</v>
      </c>
      <c r="G19" s="27">
        <v>-0.38650306748466257</v>
      </c>
    </row>
    <row r="20" spans="1:7" ht="14.25" customHeight="1">
      <c r="A20" s="61">
        <v>10</v>
      </c>
      <c r="B20" s="28" t="s">
        <v>56</v>
      </c>
      <c r="C20" s="29">
        <v>83</v>
      </c>
      <c r="D20" s="51">
        <v>0.015223771093176816</v>
      </c>
      <c r="E20" s="52">
        <v>112</v>
      </c>
      <c r="F20" s="53">
        <v>0.023703703703703703</v>
      </c>
      <c r="G20" s="54">
        <v>-0.2589285714285714</v>
      </c>
    </row>
    <row r="21" spans="1:7" ht="14.25" customHeight="1">
      <c r="A21" s="59">
        <v>11</v>
      </c>
      <c r="B21" s="16" t="s">
        <v>55</v>
      </c>
      <c r="C21" s="17">
        <v>61</v>
      </c>
      <c r="D21" s="18">
        <v>0.011188554658840793</v>
      </c>
      <c r="E21" s="19">
        <v>66</v>
      </c>
      <c r="F21" s="20">
        <v>0.013968253968253968</v>
      </c>
      <c r="G21" s="21">
        <v>-0.0757575757575758</v>
      </c>
    </row>
    <row r="22" spans="1:7" ht="14.25" customHeight="1">
      <c r="A22" s="60">
        <v>12</v>
      </c>
      <c r="B22" s="22" t="s">
        <v>119</v>
      </c>
      <c r="C22" s="23">
        <v>51</v>
      </c>
      <c r="D22" s="24">
        <v>0.009354365370506237</v>
      </c>
      <c r="E22" s="25">
        <v>49</v>
      </c>
      <c r="F22" s="26">
        <v>0.01037037037037037</v>
      </c>
      <c r="G22" s="27">
        <v>0.04081632653061229</v>
      </c>
    </row>
    <row r="23" spans="1:7" ht="14.25" customHeight="1">
      <c r="A23" s="60">
        <v>13</v>
      </c>
      <c r="B23" s="22" t="s">
        <v>92</v>
      </c>
      <c r="C23" s="23">
        <v>49</v>
      </c>
      <c r="D23" s="24">
        <v>0.008987527512839325</v>
      </c>
      <c r="E23" s="25">
        <v>64</v>
      </c>
      <c r="F23" s="26">
        <v>0.013544973544973546</v>
      </c>
      <c r="G23" s="27">
        <v>-0.234375</v>
      </c>
    </row>
    <row r="24" spans="1:7" ht="14.25" customHeight="1">
      <c r="A24" s="60">
        <v>14</v>
      </c>
      <c r="B24" s="22" t="s">
        <v>99</v>
      </c>
      <c r="C24" s="23">
        <v>47</v>
      </c>
      <c r="D24" s="24">
        <v>0.008620689655172414</v>
      </c>
      <c r="E24" s="25">
        <v>59</v>
      </c>
      <c r="F24" s="26">
        <v>0.012486772486772487</v>
      </c>
      <c r="G24" s="27">
        <v>-0.2033898305084746</v>
      </c>
    </row>
    <row r="25" spans="1:7" ht="14.25" customHeight="1">
      <c r="A25" s="61"/>
      <c r="B25" s="28" t="s">
        <v>120</v>
      </c>
      <c r="C25" s="29">
        <v>47</v>
      </c>
      <c r="D25" s="51">
        <v>0.008620689655172414</v>
      </c>
      <c r="E25" s="52">
        <v>27</v>
      </c>
      <c r="F25" s="53">
        <v>0.005714285714285714</v>
      </c>
      <c r="G25" s="54">
        <v>0.7407407407407407</v>
      </c>
    </row>
    <row r="26" spans="1:7" ht="14.25" customHeight="1" hidden="1">
      <c r="A26" s="59" t="s">
        <v>104</v>
      </c>
      <c r="B26" s="16"/>
      <c r="C26" s="17"/>
      <c r="D26" s="18"/>
      <c r="E26" s="19"/>
      <c r="F26" s="20"/>
      <c r="G26" s="21"/>
    </row>
    <row r="27" spans="1:7" ht="14.25" customHeight="1" hidden="1">
      <c r="A27" s="60"/>
      <c r="B27" s="22"/>
      <c r="C27" s="23"/>
      <c r="D27" s="24"/>
      <c r="E27" s="25"/>
      <c r="F27" s="26"/>
      <c r="G27" s="91"/>
    </row>
    <row r="28" spans="1:7" ht="14.25" customHeight="1" hidden="1">
      <c r="A28" s="39"/>
      <c r="B28" s="28"/>
      <c r="C28" s="29"/>
      <c r="D28" s="37"/>
      <c r="E28" s="29"/>
      <c r="F28" s="37"/>
      <c r="G28" s="38"/>
    </row>
    <row r="29" spans="1:7" ht="14.25" customHeight="1">
      <c r="A29" s="36"/>
      <c r="B29" s="30" t="s">
        <v>13</v>
      </c>
      <c r="C29" s="32">
        <v>5452</v>
      </c>
      <c r="D29" s="33">
        <v>1</v>
      </c>
      <c r="E29" s="34">
        <v>4725</v>
      </c>
      <c r="F29" s="35">
        <v>1.0000000000000004</v>
      </c>
      <c r="G29" s="63">
        <v>0.15386243386243392</v>
      </c>
    </row>
    <row r="30" ht="12" customHeight="1">
      <c r="A30" s="55" t="s">
        <v>28</v>
      </c>
    </row>
    <row r="31" ht="15">
      <c r="A31" t="s">
        <v>91</v>
      </c>
    </row>
    <row r="32" ht="15">
      <c r="A32" s="31" t="s">
        <v>90</v>
      </c>
    </row>
    <row r="33" ht="15">
      <c r="A33" s="74"/>
    </row>
  </sheetData>
  <sheetProtection/>
  <mergeCells count="12">
    <mergeCell ref="C7:D8"/>
    <mergeCell ref="E7:F8"/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</mergeCells>
  <conditionalFormatting sqref="G28">
    <cfRule type="cellIs" priority="87" dxfId="47" operator="lessThan">
      <formula>0</formula>
    </cfRule>
  </conditionalFormatting>
  <conditionalFormatting sqref="G26:G27">
    <cfRule type="cellIs" priority="54" dxfId="47" operator="lessThan">
      <formula>0</formula>
    </cfRule>
  </conditionalFormatting>
  <conditionalFormatting sqref="C26:G27">
    <cfRule type="cellIs" priority="53" dxfId="48" operator="equal">
      <formula>0</formula>
    </cfRule>
  </conditionalFormatting>
  <conditionalFormatting sqref="G11:G15">
    <cfRule type="cellIs" priority="11" dxfId="47" operator="lessThan">
      <formula>0</formula>
    </cfRule>
  </conditionalFormatting>
  <conditionalFormatting sqref="G16:G25">
    <cfRule type="cellIs" priority="10" dxfId="47" operator="lessThan">
      <formula>0</formula>
    </cfRule>
  </conditionalFormatting>
  <conditionalFormatting sqref="C11:G25">
    <cfRule type="cellIs" priority="9" dxfId="48" operator="equal">
      <formula>0</formula>
    </cfRule>
  </conditionalFormatting>
  <conditionalFormatting sqref="G29">
    <cfRule type="cellIs" priority="8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I68" sqref="I68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83" t="s">
        <v>114</v>
      </c>
    </row>
    <row r="2" spans="1:9" ht="14.25" customHeight="1">
      <c r="A2" s="96" t="s">
        <v>57</v>
      </c>
      <c r="B2" s="96"/>
      <c r="C2" s="96"/>
      <c r="D2" s="96"/>
      <c r="E2" s="96"/>
      <c r="F2" s="96"/>
      <c r="G2" s="96"/>
      <c r="H2" s="48"/>
      <c r="I2" s="48"/>
    </row>
    <row r="3" spans="1:9" ht="14.25" customHeight="1">
      <c r="A3" s="97" t="s">
        <v>58</v>
      </c>
      <c r="B3" s="97"/>
      <c r="C3" s="97"/>
      <c r="D3" s="97"/>
      <c r="E3" s="97"/>
      <c r="F3" s="97"/>
      <c r="G3" s="97"/>
      <c r="H3" s="49"/>
      <c r="I3" s="49"/>
    </row>
    <row r="4" spans="1:9" ht="14.25" customHeight="1">
      <c r="A4" s="49"/>
      <c r="B4" s="49"/>
      <c r="C4" s="49"/>
      <c r="D4" s="49"/>
      <c r="E4" s="49"/>
      <c r="F4" s="49"/>
      <c r="G4" s="14" t="s">
        <v>14</v>
      </c>
      <c r="H4" s="49"/>
      <c r="I4" s="49"/>
    </row>
    <row r="5" spans="1:7" ht="14.25" customHeight="1">
      <c r="A5" s="102" t="s">
        <v>0</v>
      </c>
      <c r="B5" s="107" t="s">
        <v>1</v>
      </c>
      <c r="C5" s="104" t="s">
        <v>115</v>
      </c>
      <c r="D5" s="105"/>
      <c r="E5" s="105"/>
      <c r="F5" s="105"/>
      <c r="G5" s="106"/>
    </row>
    <row r="6" spans="1:7" ht="14.25" customHeight="1">
      <c r="A6" s="103"/>
      <c r="B6" s="108"/>
      <c r="C6" s="98" t="s">
        <v>116</v>
      </c>
      <c r="D6" s="99"/>
      <c r="E6" s="99"/>
      <c r="F6" s="99"/>
      <c r="G6" s="100"/>
    </row>
    <row r="7" spans="1:7" ht="14.25" customHeight="1">
      <c r="A7" s="103"/>
      <c r="B7" s="103"/>
      <c r="C7" s="109">
        <v>2018</v>
      </c>
      <c r="D7" s="110"/>
      <c r="E7" s="117">
        <v>2017</v>
      </c>
      <c r="F7" s="110"/>
      <c r="G7" s="101" t="s">
        <v>5</v>
      </c>
    </row>
    <row r="8" spans="1:7" ht="14.25" customHeight="1">
      <c r="A8" s="113" t="s">
        <v>6</v>
      </c>
      <c r="B8" s="113" t="s">
        <v>7</v>
      </c>
      <c r="C8" s="111"/>
      <c r="D8" s="112"/>
      <c r="E8" s="118"/>
      <c r="F8" s="112"/>
      <c r="G8" s="101"/>
    </row>
    <row r="9" spans="1:7" ht="14.25" customHeight="1">
      <c r="A9" s="113"/>
      <c r="B9" s="113"/>
      <c r="C9" s="41" t="s">
        <v>8</v>
      </c>
      <c r="D9" s="78" t="s">
        <v>2</v>
      </c>
      <c r="E9" s="85" t="s">
        <v>8</v>
      </c>
      <c r="F9" s="78" t="s">
        <v>2</v>
      </c>
      <c r="G9" s="115" t="s">
        <v>9</v>
      </c>
    </row>
    <row r="10" spans="1:7" ht="14.25" customHeight="1">
      <c r="A10" s="114"/>
      <c r="B10" s="114"/>
      <c r="C10" s="40" t="s">
        <v>10</v>
      </c>
      <c r="D10" s="84" t="s">
        <v>11</v>
      </c>
      <c r="E10" s="15" t="s">
        <v>10</v>
      </c>
      <c r="F10" s="84" t="s">
        <v>11</v>
      </c>
      <c r="G10" s="116"/>
    </row>
    <row r="11" spans="1:7" ht="14.25" customHeight="1">
      <c r="A11" s="59">
        <v>1</v>
      </c>
      <c r="B11" s="16" t="s">
        <v>59</v>
      </c>
      <c r="C11" s="17">
        <v>262</v>
      </c>
      <c r="D11" s="18">
        <v>0.4253246753246753</v>
      </c>
      <c r="E11" s="19">
        <v>172</v>
      </c>
      <c r="F11" s="20">
        <v>0.43765903307888043</v>
      </c>
      <c r="G11" s="21">
        <v>0.5232558139534884</v>
      </c>
    </row>
    <row r="12" spans="1:7" ht="14.25" customHeight="1">
      <c r="A12" s="60">
        <v>2</v>
      </c>
      <c r="B12" s="22" t="s">
        <v>60</v>
      </c>
      <c r="C12" s="23">
        <v>78</v>
      </c>
      <c r="D12" s="24">
        <v>0.1266233766233766</v>
      </c>
      <c r="E12" s="25">
        <v>73</v>
      </c>
      <c r="F12" s="26">
        <v>0.18575063613231552</v>
      </c>
      <c r="G12" s="27">
        <v>0.06849315068493156</v>
      </c>
    </row>
    <row r="13" spans="1:7" ht="14.25" customHeight="1">
      <c r="A13" s="60">
        <v>3</v>
      </c>
      <c r="B13" s="22" t="s">
        <v>61</v>
      </c>
      <c r="C13" s="23">
        <v>53</v>
      </c>
      <c r="D13" s="24">
        <v>0.08603896103896104</v>
      </c>
      <c r="E13" s="25">
        <v>26</v>
      </c>
      <c r="F13" s="26">
        <v>0.06615776081424936</v>
      </c>
      <c r="G13" s="27">
        <v>1.0384615384615383</v>
      </c>
    </row>
    <row r="14" spans="1:7" ht="14.25" customHeight="1">
      <c r="A14" s="60">
        <v>4</v>
      </c>
      <c r="B14" s="22" t="s">
        <v>33</v>
      </c>
      <c r="C14" s="23">
        <v>39</v>
      </c>
      <c r="D14" s="24">
        <v>0.0633116883116883</v>
      </c>
      <c r="E14" s="25">
        <v>19</v>
      </c>
      <c r="F14" s="26">
        <v>0.04834605597964377</v>
      </c>
      <c r="G14" s="27">
        <v>1.0526315789473686</v>
      </c>
    </row>
    <row r="15" spans="1:7" ht="14.25" customHeight="1">
      <c r="A15" s="61">
        <v>5</v>
      </c>
      <c r="B15" s="28" t="s">
        <v>38</v>
      </c>
      <c r="C15" s="29">
        <v>32</v>
      </c>
      <c r="D15" s="51">
        <v>0.05194805194805195</v>
      </c>
      <c r="E15" s="52">
        <v>14</v>
      </c>
      <c r="F15" s="53">
        <v>0.035623409669211195</v>
      </c>
      <c r="G15" s="54">
        <v>1.2857142857142856</v>
      </c>
    </row>
    <row r="16" spans="1:7" ht="14.25" customHeight="1">
      <c r="A16" s="59">
        <v>6</v>
      </c>
      <c r="B16" s="16" t="s">
        <v>64</v>
      </c>
      <c r="C16" s="17">
        <v>19</v>
      </c>
      <c r="D16" s="18">
        <v>0.030844155844155844</v>
      </c>
      <c r="E16" s="19">
        <v>14</v>
      </c>
      <c r="F16" s="20">
        <v>0.035623409669211195</v>
      </c>
      <c r="G16" s="21">
        <v>0.3571428571428572</v>
      </c>
    </row>
    <row r="17" spans="1:7" ht="14.25" customHeight="1">
      <c r="A17" s="60">
        <v>7</v>
      </c>
      <c r="B17" s="22" t="s">
        <v>121</v>
      </c>
      <c r="C17" s="23">
        <v>15</v>
      </c>
      <c r="D17" s="24">
        <v>0.024350649350649352</v>
      </c>
      <c r="E17" s="25">
        <v>9</v>
      </c>
      <c r="F17" s="26">
        <v>0.022900763358778626</v>
      </c>
      <c r="G17" s="27">
        <v>0.6666666666666667</v>
      </c>
    </row>
    <row r="18" spans="1:7" ht="14.25" customHeight="1">
      <c r="A18" s="60">
        <v>8</v>
      </c>
      <c r="B18" s="22" t="s">
        <v>101</v>
      </c>
      <c r="C18" s="23">
        <v>13</v>
      </c>
      <c r="D18" s="24">
        <v>0.021103896103896104</v>
      </c>
      <c r="E18" s="25">
        <v>5</v>
      </c>
      <c r="F18" s="26">
        <v>0.01272264631043257</v>
      </c>
      <c r="G18" s="27">
        <v>1.6</v>
      </c>
    </row>
    <row r="19" spans="1:7" ht="14.25" customHeight="1">
      <c r="A19" s="60"/>
      <c r="B19" s="22" t="s">
        <v>81</v>
      </c>
      <c r="C19" s="23">
        <v>13</v>
      </c>
      <c r="D19" s="24">
        <v>0.021103896103896104</v>
      </c>
      <c r="E19" s="25">
        <v>7</v>
      </c>
      <c r="F19" s="26">
        <v>0.017811704834605598</v>
      </c>
      <c r="G19" s="27">
        <v>0.8571428571428572</v>
      </c>
    </row>
    <row r="20" spans="1:7" ht="14.25" customHeight="1">
      <c r="A20" s="61">
        <v>10</v>
      </c>
      <c r="B20" s="28" t="s">
        <v>62</v>
      </c>
      <c r="C20" s="29">
        <v>12</v>
      </c>
      <c r="D20" s="51">
        <v>0.01948051948051948</v>
      </c>
      <c r="E20" s="52">
        <v>10</v>
      </c>
      <c r="F20" s="53">
        <v>0.02544529262086514</v>
      </c>
      <c r="G20" s="54">
        <v>0.19999999999999996</v>
      </c>
    </row>
    <row r="21" spans="1:7" ht="14.25" customHeight="1">
      <c r="A21" s="59">
        <v>11</v>
      </c>
      <c r="B21" s="16" t="s">
        <v>102</v>
      </c>
      <c r="C21" s="17">
        <v>9</v>
      </c>
      <c r="D21" s="18">
        <v>0.01461038961038961</v>
      </c>
      <c r="E21" s="19">
        <v>4</v>
      </c>
      <c r="F21" s="20">
        <v>0.010178117048346057</v>
      </c>
      <c r="G21" s="21">
        <v>1.25</v>
      </c>
    </row>
    <row r="22" spans="1:7" ht="14.25" customHeight="1">
      <c r="A22" s="60">
        <v>12</v>
      </c>
      <c r="B22" s="22" t="s">
        <v>50</v>
      </c>
      <c r="C22" s="23">
        <v>7</v>
      </c>
      <c r="D22" s="24">
        <v>0.011363636363636364</v>
      </c>
      <c r="E22" s="25">
        <v>0</v>
      </c>
      <c r="F22" s="26">
        <v>0</v>
      </c>
      <c r="G22" s="27"/>
    </row>
    <row r="23" spans="1:7" ht="14.25" customHeight="1">
      <c r="A23" s="60"/>
      <c r="B23" s="22" t="s">
        <v>63</v>
      </c>
      <c r="C23" s="23">
        <v>7</v>
      </c>
      <c r="D23" s="24">
        <v>0.011363636363636364</v>
      </c>
      <c r="E23" s="25">
        <v>5</v>
      </c>
      <c r="F23" s="26">
        <v>0.01272264631043257</v>
      </c>
      <c r="G23" s="27">
        <v>0.3999999999999999</v>
      </c>
    </row>
    <row r="24" spans="1:7" ht="14.25" customHeight="1">
      <c r="A24" s="60"/>
      <c r="B24" s="22" t="s">
        <v>49</v>
      </c>
      <c r="C24" s="23">
        <v>7</v>
      </c>
      <c r="D24" s="24">
        <v>0.011363636363636364</v>
      </c>
      <c r="E24" s="25">
        <v>0</v>
      </c>
      <c r="F24" s="26">
        <v>0</v>
      </c>
      <c r="G24" s="27"/>
    </row>
    <row r="25" spans="1:7" ht="14.25" customHeight="1">
      <c r="A25" s="61">
        <v>15</v>
      </c>
      <c r="B25" s="28" t="s">
        <v>122</v>
      </c>
      <c r="C25" s="29">
        <v>6</v>
      </c>
      <c r="D25" s="51">
        <v>0.00974025974025974</v>
      </c>
      <c r="E25" s="52">
        <v>2</v>
      </c>
      <c r="F25" s="53">
        <v>0.005089058524173028</v>
      </c>
      <c r="G25" s="54">
        <v>2</v>
      </c>
    </row>
    <row r="26" spans="1:7" ht="14.25" customHeight="1">
      <c r="A26" s="61"/>
      <c r="B26" s="28" t="s">
        <v>108</v>
      </c>
      <c r="C26" s="29">
        <v>6</v>
      </c>
      <c r="D26" s="51">
        <v>0.00974025974025974</v>
      </c>
      <c r="E26" s="68">
        <v>3</v>
      </c>
      <c r="F26" s="69">
        <v>0.007633587786259542</v>
      </c>
      <c r="G26" s="86">
        <v>1</v>
      </c>
    </row>
    <row r="27" spans="1:7" ht="14.25" customHeight="1">
      <c r="A27" s="39"/>
      <c r="B27" s="28" t="s">
        <v>12</v>
      </c>
      <c r="C27" s="29">
        <f>C28-SUM(C11:C26)</f>
        <v>38</v>
      </c>
      <c r="D27" s="37">
        <f>C27/C28</f>
        <v>0.06168831168831169</v>
      </c>
      <c r="E27" s="29">
        <f>E28-SUM(E11:E26)</f>
        <v>30</v>
      </c>
      <c r="F27" s="37">
        <f>E27/E28</f>
        <v>0.07633587786259542</v>
      </c>
      <c r="G27" s="38">
        <f>C27/E27-1</f>
        <v>0.2666666666666666</v>
      </c>
    </row>
    <row r="28" spans="1:7" ht="15">
      <c r="A28" s="36"/>
      <c r="B28" s="30" t="s">
        <v>13</v>
      </c>
      <c r="C28" s="32">
        <v>616</v>
      </c>
      <c r="D28" s="33">
        <v>1</v>
      </c>
      <c r="E28" s="34">
        <v>393</v>
      </c>
      <c r="F28" s="35">
        <v>0.9999999999999999</v>
      </c>
      <c r="G28" s="63">
        <v>0.5674300254452926</v>
      </c>
    </row>
    <row r="29" spans="1:8" ht="15">
      <c r="A29" s="55" t="s">
        <v>28</v>
      </c>
      <c r="H29" s="62"/>
    </row>
    <row r="30" ht="13.5" customHeight="1">
      <c r="A30" t="s">
        <v>91</v>
      </c>
    </row>
    <row r="31" ht="15">
      <c r="A31" s="31" t="s">
        <v>90</v>
      </c>
    </row>
    <row r="32" ht="15">
      <c r="A32" s="74"/>
    </row>
    <row r="49" ht="15">
      <c r="A49" t="s">
        <v>45</v>
      </c>
    </row>
    <row r="50" spans="1:7" ht="15">
      <c r="A50" s="96" t="s">
        <v>65</v>
      </c>
      <c r="B50" s="96"/>
      <c r="C50" s="96"/>
      <c r="D50" s="96"/>
      <c r="E50" s="96"/>
      <c r="F50" s="96"/>
      <c r="G50" s="96"/>
    </row>
    <row r="51" spans="1:7" ht="15">
      <c r="A51" s="97" t="s">
        <v>66</v>
      </c>
      <c r="B51" s="97"/>
      <c r="C51" s="97"/>
      <c r="D51" s="97"/>
      <c r="E51" s="97"/>
      <c r="F51" s="97"/>
      <c r="G51" s="97"/>
    </row>
    <row r="52" spans="1:7" ht="15" customHeight="1">
      <c r="A52" s="50"/>
      <c r="B52" s="50"/>
      <c r="C52" s="50"/>
      <c r="D52" s="50"/>
      <c r="E52" s="50"/>
      <c r="F52" s="50"/>
      <c r="G52" s="14" t="s">
        <v>14</v>
      </c>
    </row>
    <row r="53" spans="1:7" ht="15">
      <c r="A53" s="102" t="s">
        <v>0</v>
      </c>
      <c r="B53" s="107" t="s">
        <v>1</v>
      </c>
      <c r="C53" s="104" t="s">
        <v>115</v>
      </c>
      <c r="D53" s="105"/>
      <c r="E53" s="105"/>
      <c r="F53" s="105"/>
      <c r="G53" s="106"/>
    </row>
    <row r="54" spans="1:7" ht="15" customHeight="1">
      <c r="A54" s="103"/>
      <c r="B54" s="108"/>
      <c r="C54" s="98" t="s">
        <v>116</v>
      </c>
      <c r="D54" s="99"/>
      <c r="E54" s="99"/>
      <c r="F54" s="99"/>
      <c r="G54" s="100"/>
    </row>
    <row r="55" spans="1:7" ht="15" customHeight="1">
      <c r="A55" s="103"/>
      <c r="B55" s="103"/>
      <c r="C55" s="109">
        <v>2018</v>
      </c>
      <c r="D55" s="110"/>
      <c r="E55" s="117">
        <v>2017</v>
      </c>
      <c r="F55" s="110"/>
      <c r="G55" s="101" t="s">
        <v>5</v>
      </c>
    </row>
    <row r="56" spans="1:7" ht="15" customHeight="1">
      <c r="A56" s="113" t="s">
        <v>6</v>
      </c>
      <c r="B56" s="113" t="s">
        <v>7</v>
      </c>
      <c r="C56" s="111"/>
      <c r="D56" s="112"/>
      <c r="E56" s="118"/>
      <c r="F56" s="112"/>
      <c r="G56" s="101"/>
    </row>
    <row r="57" spans="1:7" ht="15" customHeight="1">
      <c r="A57" s="113"/>
      <c r="B57" s="113"/>
      <c r="C57" s="41" t="s">
        <v>8</v>
      </c>
      <c r="D57" s="78" t="s">
        <v>2</v>
      </c>
      <c r="E57" s="85" t="s">
        <v>8</v>
      </c>
      <c r="F57" s="78" t="s">
        <v>2</v>
      </c>
      <c r="G57" s="115" t="s">
        <v>9</v>
      </c>
    </row>
    <row r="58" spans="1:7" ht="15" customHeight="1">
      <c r="A58" s="114"/>
      <c r="B58" s="114"/>
      <c r="C58" s="40" t="s">
        <v>10</v>
      </c>
      <c r="D58" s="84" t="s">
        <v>11</v>
      </c>
      <c r="E58" s="15" t="s">
        <v>10</v>
      </c>
      <c r="F58" s="84" t="s">
        <v>11</v>
      </c>
      <c r="G58" s="116"/>
    </row>
    <row r="59" spans="1:7" ht="15">
      <c r="A59" s="59">
        <v>1</v>
      </c>
      <c r="B59" s="16" t="s">
        <v>69</v>
      </c>
      <c r="C59" s="79">
        <v>178</v>
      </c>
      <c r="D59" s="18">
        <v>0.2045977011494253</v>
      </c>
      <c r="E59" s="79">
        <v>135</v>
      </c>
      <c r="F59" s="20">
        <v>0.1295585412667946</v>
      </c>
      <c r="G59" s="21">
        <v>0.3185185185185184</v>
      </c>
    </row>
    <row r="60" spans="1:7" ht="15">
      <c r="A60" s="60">
        <v>2</v>
      </c>
      <c r="B60" s="22" t="s">
        <v>75</v>
      </c>
      <c r="C60" s="80">
        <v>137</v>
      </c>
      <c r="D60" s="24">
        <v>0.15747126436781608</v>
      </c>
      <c r="E60" s="80">
        <v>128</v>
      </c>
      <c r="F60" s="26">
        <v>0.12284069097888675</v>
      </c>
      <c r="G60" s="27">
        <v>0.0703125</v>
      </c>
    </row>
    <row r="61" spans="1:7" ht="15">
      <c r="A61" s="60">
        <v>3</v>
      </c>
      <c r="B61" s="22" t="s">
        <v>71</v>
      </c>
      <c r="C61" s="80">
        <v>112</v>
      </c>
      <c r="D61" s="24">
        <v>0.12873563218390804</v>
      </c>
      <c r="E61" s="80">
        <v>150</v>
      </c>
      <c r="F61" s="26">
        <v>0.14395393474088292</v>
      </c>
      <c r="G61" s="27">
        <v>-0.2533333333333333</v>
      </c>
    </row>
    <row r="62" spans="1:7" ht="15">
      <c r="A62" s="60">
        <v>4</v>
      </c>
      <c r="B62" s="22" t="s">
        <v>70</v>
      </c>
      <c r="C62" s="80">
        <v>95</v>
      </c>
      <c r="D62" s="24">
        <v>0.10919540229885058</v>
      </c>
      <c r="E62" s="80">
        <v>101</v>
      </c>
      <c r="F62" s="26">
        <v>0.09692898272552783</v>
      </c>
      <c r="G62" s="27">
        <v>-0.05940594059405946</v>
      </c>
    </row>
    <row r="63" spans="1:7" ht="15">
      <c r="A63" s="61">
        <v>5</v>
      </c>
      <c r="B63" s="28" t="s">
        <v>72</v>
      </c>
      <c r="C63" s="81">
        <v>71</v>
      </c>
      <c r="D63" s="51">
        <v>0.08160919540229886</v>
      </c>
      <c r="E63" s="81">
        <v>78</v>
      </c>
      <c r="F63" s="53">
        <v>0.07485604606525911</v>
      </c>
      <c r="G63" s="54">
        <v>-0.08974358974358976</v>
      </c>
    </row>
    <row r="64" spans="1:7" ht="15">
      <c r="A64" s="59">
        <v>6</v>
      </c>
      <c r="B64" s="16" t="s">
        <v>64</v>
      </c>
      <c r="C64" s="79">
        <v>50</v>
      </c>
      <c r="D64" s="18">
        <v>0.05747126436781609</v>
      </c>
      <c r="E64" s="79">
        <v>98</v>
      </c>
      <c r="F64" s="20">
        <v>0.09404990403071017</v>
      </c>
      <c r="G64" s="21">
        <v>-0.4897959183673469</v>
      </c>
    </row>
    <row r="65" spans="1:7" ht="15">
      <c r="A65" s="60">
        <v>7</v>
      </c>
      <c r="B65" s="22" t="s">
        <v>73</v>
      </c>
      <c r="C65" s="80">
        <v>49</v>
      </c>
      <c r="D65" s="24">
        <v>0.05632183908045977</v>
      </c>
      <c r="E65" s="80">
        <v>139</v>
      </c>
      <c r="F65" s="26">
        <v>0.13339731285988485</v>
      </c>
      <c r="G65" s="27">
        <v>-0.6474820143884892</v>
      </c>
    </row>
    <row r="66" spans="1:7" ht="15">
      <c r="A66" s="60">
        <v>8</v>
      </c>
      <c r="B66" s="22" t="s">
        <v>77</v>
      </c>
      <c r="C66" s="80">
        <v>37</v>
      </c>
      <c r="D66" s="24">
        <v>0.04252873563218391</v>
      </c>
      <c r="E66" s="80">
        <v>34</v>
      </c>
      <c r="F66" s="26">
        <v>0.03262955854126679</v>
      </c>
      <c r="G66" s="27">
        <v>0.08823529411764697</v>
      </c>
    </row>
    <row r="67" spans="1:7" ht="15">
      <c r="A67" s="60">
        <v>9</v>
      </c>
      <c r="B67" s="22" t="s">
        <v>86</v>
      </c>
      <c r="C67" s="80">
        <v>23</v>
      </c>
      <c r="D67" s="24">
        <v>0.026436781609195402</v>
      </c>
      <c r="E67" s="80">
        <v>19</v>
      </c>
      <c r="F67" s="26">
        <v>0.018234165067178502</v>
      </c>
      <c r="G67" s="27">
        <v>0.21052631578947367</v>
      </c>
    </row>
    <row r="68" spans="1:7" ht="15">
      <c r="A68" s="61">
        <v>10</v>
      </c>
      <c r="B68" s="28" t="s">
        <v>74</v>
      </c>
      <c r="C68" s="81">
        <v>16</v>
      </c>
      <c r="D68" s="51">
        <v>0.01839080459770115</v>
      </c>
      <c r="E68" s="81">
        <v>18</v>
      </c>
      <c r="F68" s="53">
        <v>0.01727447216890595</v>
      </c>
      <c r="G68" s="54">
        <v>-0.11111111111111116</v>
      </c>
    </row>
    <row r="69" spans="1:7" ht="15">
      <c r="A69" s="59">
        <v>11</v>
      </c>
      <c r="B69" s="16" t="s">
        <v>103</v>
      </c>
      <c r="C69" s="79">
        <v>15</v>
      </c>
      <c r="D69" s="18">
        <v>0.017241379310344827</v>
      </c>
      <c r="E69" s="79">
        <v>6</v>
      </c>
      <c r="F69" s="20">
        <v>0.005758157389635317</v>
      </c>
      <c r="G69" s="21">
        <v>1.5</v>
      </c>
    </row>
    <row r="70" spans="1:7" ht="15">
      <c r="A70" s="60"/>
      <c r="B70" s="22" t="s">
        <v>109</v>
      </c>
      <c r="C70" s="80">
        <v>15</v>
      </c>
      <c r="D70" s="24">
        <v>0.017241379310344827</v>
      </c>
      <c r="E70" s="80">
        <v>3</v>
      </c>
      <c r="F70" s="26">
        <v>0.0028790786948176585</v>
      </c>
      <c r="G70" s="27">
        <v>4</v>
      </c>
    </row>
    <row r="71" spans="1:7" ht="15">
      <c r="A71" s="60">
        <v>13</v>
      </c>
      <c r="B71" s="22" t="s">
        <v>98</v>
      </c>
      <c r="C71" s="80">
        <v>14</v>
      </c>
      <c r="D71" s="24">
        <v>0.016091954022988506</v>
      </c>
      <c r="E71" s="80">
        <v>10</v>
      </c>
      <c r="F71" s="26">
        <v>0.009596928982725527</v>
      </c>
      <c r="G71" s="27">
        <v>0.3999999999999999</v>
      </c>
    </row>
    <row r="72" spans="1:7" ht="15">
      <c r="A72" s="60"/>
      <c r="B72" s="22" t="s">
        <v>76</v>
      </c>
      <c r="C72" s="80">
        <v>14</v>
      </c>
      <c r="D72" s="24">
        <v>0.016091954022988506</v>
      </c>
      <c r="E72" s="80">
        <v>41</v>
      </c>
      <c r="F72" s="26">
        <v>0.03934740882917467</v>
      </c>
      <c r="G72" s="27">
        <v>-0.6585365853658536</v>
      </c>
    </row>
    <row r="73" spans="1:7" ht="15">
      <c r="A73" s="61">
        <v>15</v>
      </c>
      <c r="B73" s="28" t="s">
        <v>123</v>
      </c>
      <c r="C73" s="81">
        <v>9</v>
      </c>
      <c r="D73" s="51">
        <v>0.010344827586206896</v>
      </c>
      <c r="E73" s="81">
        <v>5</v>
      </c>
      <c r="F73" s="53">
        <v>0.0047984644913627635</v>
      </c>
      <c r="G73" s="54">
        <v>0.8</v>
      </c>
    </row>
    <row r="74" spans="1:7" ht="15" hidden="1">
      <c r="A74" s="61"/>
      <c r="B74" s="28"/>
      <c r="C74" s="81"/>
      <c r="D74" s="51"/>
      <c r="E74" s="81"/>
      <c r="F74" s="53"/>
      <c r="G74" s="72"/>
    </row>
    <row r="75" spans="1:7" ht="15">
      <c r="A75" s="67"/>
      <c r="B75" s="66" t="s">
        <v>12</v>
      </c>
      <c r="C75" s="92">
        <f>C76-SUM(C59:C74)</f>
        <v>35</v>
      </c>
      <c r="D75" s="76">
        <f>C75/C76</f>
        <v>0.040229885057471264</v>
      </c>
      <c r="E75" s="92">
        <f>E76-SUM(E59:E74)</f>
        <v>77</v>
      </c>
      <c r="F75" s="76">
        <f>E75/E76</f>
        <v>0.07389635316698656</v>
      </c>
      <c r="G75" s="77">
        <f>C75/E75-1</f>
        <v>-0.5454545454545454</v>
      </c>
    </row>
    <row r="76" spans="1:7" ht="15">
      <c r="A76" s="36"/>
      <c r="B76" s="30" t="s">
        <v>13</v>
      </c>
      <c r="C76" s="82">
        <v>870</v>
      </c>
      <c r="D76" s="33">
        <v>1</v>
      </c>
      <c r="E76" s="82">
        <v>1042</v>
      </c>
      <c r="F76" s="35">
        <v>1</v>
      </c>
      <c r="G76" s="63">
        <v>-0.1650671785028791</v>
      </c>
    </row>
    <row r="77" spans="1:8" ht="15">
      <c r="A77" s="56" t="s">
        <v>67</v>
      </c>
      <c r="H77" s="62"/>
    </row>
    <row r="78" ht="15">
      <c r="A78" s="58" t="s">
        <v>78</v>
      </c>
    </row>
    <row r="79" ht="15">
      <c r="A79" t="s">
        <v>91</v>
      </c>
    </row>
    <row r="80" ht="15">
      <c r="A80" s="57" t="s">
        <v>68</v>
      </c>
    </row>
    <row r="81" ht="15">
      <c r="A81" s="31" t="s">
        <v>90</v>
      </c>
    </row>
    <row r="82" ht="15">
      <c r="A82" s="74"/>
    </row>
  </sheetData>
  <sheetProtection/>
  <mergeCells count="24">
    <mergeCell ref="A50:G50"/>
    <mergeCell ref="A51:G51"/>
    <mergeCell ref="A2:G2"/>
    <mergeCell ref="A3:G3"/>
    <mergeCell ref="A5:A7"/>
    <mergeCell ref="B5:B7"/>
    <mergeCell ref="C5:G5"/>
    <mergeCell ref="C6:G6"/>
    <mergeCell ref="B56:B58"/>
    <mergeCell ref="G57:G58"/>
    <mergeCell ref="C53:G53"/>
    <mergeCell ref="C54:G54"/>
    <mergeCell ref="C55:D56"/>
    <mergeCell ref="E55:F56"/>
    <mergeCell ref="A53:A55"/>
    <mergeCell ref="B53:B55"/>
    <mergeCell ref="C7:D8"/>
    <mergeCell ref="E7:F8"/>
    <mergeCell ref="G7:G8"/>
    <mergeCell ref="A8:A10"/>
    <mergeCell ref="G55:G56"/>
    <mergeCell ref="A56:A58"/>
    <mergeCell ref="B8:B10"/>
    <mergeCell ref="G9:G10"/>
  </mergeCells>
  <conditionalFormatting sqref="G27">
    <cfRule type="cellIs" priority="179" dxfId="47" operator="lessThan">
      <formula>0</formula>
    </cfRule>
  </conditionalFormatting>
  <conditionalFormatting sqref="G75">
    <cfRule type="cellIs" priority="172" dxfId="47" operator="lessThan">
      <formula>0</formula>
    </cfRule>
  </conditionalFormatting>
  <conditionalFormatting sqref="G11:G15">
    <cfRule type="cellIs" priority="22" dxfId="47" operator="lessThan">
      <formula>0</formula>
    </cfRule>
  </conditionalFormatting>
  <conditionalFormatting sqref="G16:G26">
    <cfRule type="cellIs" priority="21" dxfId="47" operator="lessThan">
      <formula>0</formula>
    </cfRule>
  </conditionalFormatting>
  <conditionalFormatting sqref="C11:G26">
    <cfRule type="cellIs" priority="20" dxfId="48" operator="equal">
      <formula>0</formula>
    </cfRule>
  </conditionalFormatting>
  <conditionalFormatting sqref="G28">
    <cfRule type="cellIs" priority="19" dxfId="47" operator="lessThan">
      <formula>0</formula>
    </cfRule>
  </conditionalFormatting>
  <conditionalFormatting sqref="G59:G63">
    <cfRule type="cellIs" priority="18" dxfId="47" operator="lessThan">
      <formula>0</formula>
    </cfRule>
  </conditionalFormatting>
  <conditionalFormatting sqref="G64:G74">
    <cfRule type="cellIs" priority="17" dxfId="47" operator="lessThan">
      <formula>0</formula>
    </cfRule>
  </conditionalFormatting>
  <conditionalFormatting sqref="D59:D74 F59:G74">
    <cfRule type="cellIs" priority="16" dxfId="48" operator="equal">
      <formula>0</formula>
    </cfRule>
  </conditionalFormatting>
  <conditionalFormatting sqref="C59:C74">
    <cfRule type="cellIs" priority="15" dxfId="48" operator="equal">
      <formula>0</formula>
    </cfRule>
  </conditionalFormatting>
  <conditionalFormatting sqref="E59:E74">
    <cfRule type="cellIs" priority="14" dxfId="48" operator="equal">
      <formula>0</formula>
    </cfRule>
  </conditionalFormatting>
  <conditionalFormatting sqref="G76">
    <cfRule type="cellIs" priority="13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2018-03-12T09:34:50Z</dcterms:modified>
  <cp:category/>
  <cp:version/>
  <cp:contentType/>
  <cp:contentStatus/>
</cp:coreProperties>
</file>